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経済部\農林課１\01農業振興係\常用文書\10 りんご関係\01_@@果樹関係@@\19 雪害りんご樹対策支援事業\R6融雪剤＆塗布剤補助\00_要綱制定\★要綱\"/>
    </mc:Choice>
  </mc:AlternateContent>
  <bookViews>
    <workbookView xWindow="0" yWindow="0" windowWidth="20490" windowHeight="7770"/>
  </bookViews>
  <sheets>
    <sheet name="事業実施計画  " sheetId="28" r:id="rId1"/>
  </sheets>
  <definedNames>
    <definedName name="_xlnm.Print_Area" localSheetId="0">'事業実施計画  '!$A$1:$AE$69</definedName>
  </definedNames>
  <calcPr calcId="162913"/>
</workbook>
</file>

<file path=xl/calcChain.xml><?xml version="1.0" encoding="utf-8"?>
<calcChain xmlns="http://schemas.openxmlformats.org/spreadsheetml/2006/main">
  <c r="N52" i="28" l="1"/>
  <c r="N49" i="28"/>
  <c r="X30" i="28"/>
  <c r="T16" i="28"/>
  <c r="T13" i="28"/>
  <c r="T49" i="28" l="1"/>
  <c r="T56" i="28" s="1"/>
  <c r="T61" i="28" s="1"/>
  <c r="Z13" i="28"/>
</calcChain>
</file>

<file path=xl/sharedStrings.xml><?xml version="1.0" encoding="utf-8"?>
<sst xmlns="http://schemas.openxmlformats.org/spreadsheetml/2006/main" count="48" uniqueCount="43">
  <si>
    <t>【農業用ハウス】</t>
    <rPh sb="1" eb="4">
      <t>ノウギョウヨウ</t>
    </rPh>
    <phoneticPr fontId="1"/>
  </si>
  <si>
    <t>【樹園地】</t>
    <rPh sb="1" eb="4">
      <t>ジュエンチ</t>
    </rPh>
    <phoneticPr fontId="1"/>
  </si>
  <si>
    <t>資材名</t>
    <rPh sb="0" eb="2">
      <t>シザイ</t>
    </rPh>
    <rPh sb="2" eb="3">
      <t>メイ</t>
    </rPh>
    <phoneticPr fontId="1"/>
  </si>
  <si>
    <t>□</t>
    <phoneticPr fontId="1"/>
  </si>
  <si>
    <t>〇経営規模</t>
    <rPh sb="1" eb="3">
      <t>ケイエイ</t>
    </rPh>
    <rPh sb="3" eb="5">
      <t>キボ</t>
    </rPh>
    <phoneticPr fontId="1"/>
  </si>
  <si>
    <t>2袋/10a</t>
    <rPh sb="1" eb="2">
      <t>フクロ</t>
    </rPh>
    <phoneticPr fontId="1"/>
  </si>
  <si>
    <t>2袋/100坪</t>
    <rPh sb="1" eb="2">
      <t>フクロ</t>
    </rPh>
    <rPh sb="6" eb="7">
      <t>ツボ</t>
    </rPh>
    <phoneticPr fontId="1"/>
  </si>
  <si>
    <t>袋</t>
    <rPh sb="0" eb="1">
      <t>フクロ</t>
    </rPh>
    <phoneticPr fontId="1"/>
  </si>
  <si>
    <t>2ha以上の場合：10,000円</t>
    <rPh sb="3" eb="5">
      <t>イジョウ</t>
    </rPh>
    <rPh sb="6" eb="8">
      <t>バアイ</t>
    </rPh>
    <rPh sb="15" eb="16">
      <t>エン</t>
    </rPh>
    <phoneticPr fontId="1"/>
  </si>
  <si>
    <t>１　活用事業（活用する事業メニューの内容を記載すること）</t>
    <rPh sb="2" eb="4">
      <t>カツヨウ</t>
    </rPh>
    <rPh sb="4" eb="6">
      <t>ジギョウ</t>
    </rPh>
    <rPh sb="7" eb="9">
      <t>カツヨウ</t>
    </rPh>
    <rPh sb="11" eb="13">
      <t>ジギョウ</t>
    </rPh>
    <rPh sb="18" eb="20">
      <t>ナイヨウ</t>
    </rPh>
    <rPh sb="21" eb="23">
      <t>キサイ</t>
    </rPh>
    <phoneticPr fontId="1"/>
  </si>
  <si>
    <t>２　確認事項（内容確認し☑すること）</t>
    <rPh sb="2" eb="4">
      <t>カクニン</t>
    </rPh>
    <rPh sb="4" eb="6">
      <t>ジコウ</t>
    </rPh>
    <rPh sb="7" eb="9">
      <t>ナイヨウ</t>
    </rPh>
    <rPh sb="9" eb="11">
      <t>カクニン</t>
    </rPh>
    <phoneticPr fontId="1"/>
  </si>
  <si>
    <t>様式第２号（第５関係）</t>
    <rPh sb="0" eb="2">
      <t>ヨウシキ</t>
    </rPh>
    <rPh sb="2" eb="3">
      <t>ダイ</t>
    </rPh>
    <rPh sb="4" eb="5">
      <t>ゴウ</t>
    </rPh>
    <rPh sb="6" eb="7">
      <t>ダイ</t>
    </rPh>
    <rPh sb="8" eb="10">
      <t>カンケイ</t>
    </rPh>
    <phoneticPr fontId="1"/>
  </si>
  <si>
    <t>〇経営規模及び上限袋数</t>
    <rPh sb="1" eb="3">
      <t>ケイエイ</t>
    </rPh>
    <rPh sb="3" eb="5">
      <t>キボ</t>
    </rPh>
    <rPh sb="5" eb="6">
      <t>オヨ</t>
    </rPh>
    <rPh sb="7" eb="9">
      <t>ジョウゲン</t>
    </rPh>
    <rPh sb="9" eb="10">
      <t>フクロ</t>
    </rPh>
    <rPh sb="10" eb="11">
      <t>スウ</t>
    </rPh>
    <phoneticPr fontId="1"/>
  </si>
  <si>
    <t>【融雪剤購入費補助事業】</t>
    <rPh sb="1" eb="3">
      <t>ユウセツ</t>
    </rPh>
    <rPh sb="3" eb="4">
      <t>ザイ</t>
    </rPh>
    <rPh sb="4" eb="6">
      <t>コウニュウ</t>
    </rPh>
    <rPh sb="6" eb="7">
      <t>ヒ</t>
    </rPh>
    <rPh sb="7" eb="9">
      <t>ホジョ</t>
    </rPh>
    <rPh sb="9" eb="11">
      <t>ジギョウ</t>
    </rPh>
    <phoneticPr fontId="1"/>
  </si>
  <si>
    <t>【塗布剤購入費補助事業】</t>
    <rPh sb="1" eb="3">
      <t>トフ</t>
    </rPh>
    <rPh sb="3" eb="4">
      <t>ザイ</t>
    </rPh>
    <rPh sb="4" eb="6">
      <t>コウニュウ</t>
    </rPh>
    <rPh sb="6" eb="7">
      <t>ヒ</t>
    </rPh>
    <rPh sb="7" eb="9">
      <t>ホジョ</t>
    </rPh>
    <rPh sb="9" eb="11">
      <t>ジギョウ</t>
    </rPh>
    <phoneticPr fontId="1"/>
  </si>
  <si>
    <t>当事業で補助申請する融雪剤については、樹園地、農業用ハウスで使用し、塗布剤については、樹園地で使用するものです。</t>
    <rPh sb="0" eb="1">
      <t>トウ</t>
    </rPh>
    <rPh sb="1" eb="3">
      <t>ジギョウ</t>
    </rPh>
    <rPh sb="4" eb="6">
      <t>ホジョ</t>
    </rPh>
    <rPh sb="6" eb="8">
      <t>シンセイ</t>
    </rPh>
    <rPh sb="10" eb="12">
      <t>ユウセツ</t>
    </rPh>
    <rPh sb="12" eb="13">
      <t>ザイ</t>
    </rPh>
    <rPh sb="30" eb="32">
      <t>シヨウ</t>
    </rPh>
    <rPh sb="34" eb="36">
      <t>トフ</t>
    </rPh>
    <rPh sb="36" eb="37">
      <t>ザイ</t>
    </rPh>
    <rPh sb="43" eb="46">
      <t>ジュエンチ</t>
    </rPh>
    <rPh sb="47" eb="49">
      <t>シヨウ</t>
    </rPh>
    <phoneticPr fontId="1"/>
  </si>
  <si>
    <t>令和６年度農業雪害対策緊急支援事業補助金事業計画書</t>
    <rPh sb="5" eb="7">
      <t>ノウギョウ</t>
    </rPh>
    <rPh sb="7" eb="9">
      <t>セツガイ</t>
    </rPh>
    <rPh sb="9" eb="11">
      <t>タイサク</t>
    </rPh>
    <rPh sb="11" eb="13">
      <t>キンキュウ</t>
    </rPh>
    <rPh sb="13" eb="15">
      <t>シエン</t>
    </rPh>
    <rPh sb="15" eb="17">
      <t>ジギョウ</t>
    </rPh>
    <rPh sb="24" eb="25">
      <t>ショ</t>
    </rPh>
    <phoneticPr fontId="1"/>
  </si>
  <si>
    <t>〇補助金額算定</t>
    <rPh sb="1" eb="3">
      <t>ホジョ</t>
    </rPh>
    <rPh sb="3" eb="4">
      <t>キン</t>
    </rPh>
    <rPh sb="4" eb="5">
      <t>ガク</t>
    </rPh>
    <rPh sb="5" eb="7">
      <t>サンテイ</t>
    </rPh>
    <phoneticPr fontId="1"/>
  </si>
  <si>
    <t>2ha未満の場合： 5,000円</t>
    <rPh sb="3" eb="5">
      <t>ミマン</t>
    </rPh>
    <rPh sb="6" eb="8">
      <t>バアイ</t>
    </rPh>
    <rPh sb="15" eb="16">
      <t>エン</t>
    </rPh>
    <phoneticPr fontId="1"/>
  </si>
  <si>
    <t>上限袋数</t>
    <rPh sb="0" eb="2">
      <t>ジョウゲン</t>
    </rPh>
    <rPh sb="2" eb="3">
      <t>フクロ</t>
    </rPh>
    <rPh sb="3" eb="4">
      <t>スウ</t>
    </rPh>
    <phoneticPr fontId="1"/>
  </si>
  <si>
    <t>×</t>
    <phoneticPr fontId="1"/>
  </si>
  <si>
    <t>＝</t>
    <phoneticPr fontId="1"/>
  </si>
  <si>
    <t>a</t>
    <phoneticPr fontId="1"/>
  </si>
  <si>
    <t>×</t>
    <phoneticPr fontId="1"/>
  </si>
  <si>
    <t>＝</t>
    <phoneticPr fontId="1"/>
  </si>
  <si>
    <t>坪</t>
    <rPh sb="0" eb="1">
      <t>ツボ</t>
    </rPh>
    <phoneticPr fontId="1"/>
  </si>
  <si>
    <r>
      <rPr>
        <sz val="12"/>
        <rFont val="ＭＳ 明朝"/>
        <family val="1"/>
        <charset val="128"/>
      </rPr>
      <t>購入袋数(袋)</t>
    </r>
    <r>
      <rPr>
        <sz val="10"/>
        <rFont val="ＭＳ 明朝"/>
        <family val="1"/>
        <charset val="128"/>
      </rPr>
      <t xml:space="preserve">
※上限袋数を限度とする
A</t>
    </r>
    <rPh sb="0" eb="2">
      <t>コウニュウ</t>
    </rPh>
    <rPh sb="2" eb="3">
      <t>フクロ</t>
    </rPh>
    <rPh sb="3" eb="4">
      <t>スウ</t>
    </rPh>
    <rPh sb="5" eb="6">
      <t>フクロ</t>
    </rPh>
    <rPh sb="9" eb="11">
      <t>ジョウゲン</t>
    </rPh>
    <rPh sb="11" eb="12">
      <t>フクロ</t>
    </rPh>
    <rPh sb="12" eb="13">
      <t>スウ</t>
    </rPh>
    <rPh sb="14" eb="16">
      <t>ゲンド</t>
    </rPh>
    <phoneticPr fontId="1"/>
  </si>
  <si>
    <r>
      <rPr>
        <sz val="12"/>
        <rFont val="ＭＳ 明朝"/>
        <family val="1"/>
        <charset val="128"/>
      </rPr>
      <t>補助単価(円/袋)</t>
    </r>
    <r>
      <rPr>
        <sz val="10"/>
        <rFont val="ＭＳ 明朝"/>
        <family val="1"/>
        <charset val="128"/>
      </rPr>
      <t xml:space="preserve">
※対象単価に〇
B</t>
    </r>
    <rPh sb="0" eb="2">
      <t>ホジョ</t>
    </rPh>
    <rPh sb="2" eb="4">
      <t>タンカ</t>
    </rPh>
    <rPh sb="11" eb="13">
      <t>タイショウ</t>
    </rPh>
    <rPh sb="13" eb="15">
      <t>タンカ</t>
    </rPh>
    <phoneticPr fontId="1"/>
  </si>
  <si>
    <t>補助金額(円)
C（A×B）</t>
    <rPh sb="0" eb="2">
      <t>ホジョ</t>
    </rPh>
    <rPh sb="2" eb="3">
      <t>キン</t>
    </rPh>
    <rPh sb="3" eb="4">
      <t>ガク</t>
    </rPh>
    <rPh sb="5" eb="6">
      <t>エン</t>
    </rPh>
    <phoneticPr fontId="1"/>
  </si>
  <si>
    <t>200　　300</t>
    <phoneticPr fontId="1"/>
  </si>
  <si>
    <t>200　　300</t>
    <phoneticPr fontId="1"/>
  </si>
  <si>
    <t>合計（円）
（１）</t>
    <rPh sb="0" eb="2">
      <t>ゴウケイ</t>
    </rPh>
    <rPh sb="3" eb="4">
      <t>エン</t>
    </rPh>
    <phoneticPr fontId="1"/>
  </si>
  <si>
    <t>〇補助上限額(☑すること)</t>
    <phoneticPr fontId="1"/>
  </si>
  <si>
    <t>a</t>
    <phoneticPr fontId="1"/>
  </si>
  <si>
    <t>□</t>
    <phoneticPr fontId="1"/>
  </si>
  <si>
    <t>税抜購入
金額(円)
A</t>
    <rPh sb="0" eb="1">
      <t>ゼイ</t>
    </rPh>
    <rPh sb="1" eb="2">
      <t>ヌ</t>
    </rPh>
    <rPh sb="2" eb="4">
      <t>コウニュウ</t>
    </rPh>
    <rPh sb="5" eb="7">
      <t>キンガク</t>
    </rPh>
    <rPh sb="8" eb="9">
      <t>エン</t>
    </rPh>
    <phoneticPr fontId="1"/>
  </si>
  <si>
    <t>購入数量
B</t>
    <rPh sb="0" eb="2">
      <t>コウニュウ</t>
    </rPh>
    <rPh sb="2" eb="4">
      <t>スウリョウ</t>
    </rPh>
    <phoneticPr fontId="1"/>
  </si>
  <si>
    <t>算定額
合計(円)
D（B×C）</t>
    <rPh sb="0" eb="2">
      <t>サンテイ</t>
    </rPh>
    <rPh sb="2" eb="3">
      <t>ガク</t>
    </rPh>
    <rPh sb="4" eb="6">
      <t>ゴウケイ</t>
    </rPh>
    <rPh sb="7" eb="8">
      <t>エン</t>
    </rPh>
    <phoneticPr fontId="1"/>
  </si>
  <si>
    <t>補助金
上限額(円)
E</t>
    <rPh sb="0" eb="2">
      <t>ホジョ</t>
    </rPh>
    <rPh sb="2" eb="3">
      <t>キン</t>
    </rPh>
    <rPh sb="4" eb="7">
      <t>ジョウゲンガク</t>
    </rPh>
    <rPh sb="8" eb="9">
      <t>エン</t>
    </rPh>
    <phoneticPr fontId="1"/>
  </si>
  <si>
    <t>合計（円）
（２）</t>
    <rPh sb="0" eb="2">
      <t>ゴウケイ</t>
    </rPh>
    <rPh sb="3" eb="4">
      <t>エン</t>
    </rPh>
    <phoneticPr fontId="1"/>
  </si>
  <si>
    <t>交付申請額（円）
（１）+（２）</t>
    <rPh sb="0" eb="2">
      <t>コウフ</t>
    </rPh>
    <rPh sb="2" eb="4">
      <t>シンセイ</t>
    </rPh>
    <rPh sb="4" eb="5">
      <t>ガク</t>
    </rPh>
    <rPh sb="6" eb="7">
      <t>エン</t>
    </rPh>
    <phoneticPr fontId="1"/>
  </si>
  <si>
    <r>
      <t xml:space="preserve">補助金額(円)
</t>
    </r>
    <r>
      <rPr>
        <sz val="10"/>
        <rFont val="ＭＳ 明朝"/>
        <family val="1"/>
        <charset val="128"/>
      </rPr>
      <t>※100円未満切り捨て</t>
    </r>
    <r>
      <rPr>
        <sz val="11"/>
        <rFont val="ＭＳ 明朝"/>
        <family val="1"/>
        <charset val="128"/>
      </rPr>
      <t xml:space="preserve">
C（A×20％）</t>
    </r>
    <rPh sb="0" eb="2">
      <t>ホジョ</t>
    </rPh>
    <rPh sb="2" eb="3">
      <t>キン</t>
    </rPh>
    <rPh sb="3" eb="4">
      <t>ガク</t>
    </rPh>
    <rPh sb="5" eb="6">
      <t>エン</t>
    </rPh>
    <rPh sb="12" eb="13">
      <t>エン</t>
    </rPh>
    <rPh sb="13" eb="15">
      <t>ミマン</t>
    </rPh>
    <rPh sb="15" eb="16">
      <t>キ</t>
    </rPh>
    <rPh sb="17" eb="18">
      <t>ス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</si>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</sst>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3" fillId="0" borderId="15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/>
    <xf numFmtId="0" fontId="3" fillId="0" borderId="0" xfId="0" applyFont="1" applyBorder="1" applyAlignment="1"/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76" fontId="9" fillId="0" borderId="23" xfId="2" applyNumberFormat="1" applyFont="1" applyBorder="1" applyAlignment="1">
      <alignment horizontal="right" vertical="center"/>
    </xf>
    <xf numFmtId="176" fontId="9" fillId="0" borderId="15" xfId="2" applyNumberFormat="1" applyFont="1" applyBorder="1" applyAlignment="1">
      <alignment horizontal="right" vertical="center"/>
    </xf>
    <xf numFmtId="176" fontId="9" fillId="0" borderId="16" xfId="2" applyNumberFormat="1" applyFont="1" applyBorder="1" applyAlignment="1">
      <alignment horizontal="right" vertical="center"/>
    </xf>
    <xf numFmtId="176" fontId="9" fillId="0" borderId="25" xfId="2" applyNumberFormat="1" applyFont="1" applyBorder="1" applyAlignment="1">
      <alignment horizontal="right" vertical="center"/>
    </xf>
    <xf numFmtId="176" fontId="9" fillId="0" borderId="0" xfId="2" applyNumberFormat="1" applyFont="1" applyBorder="1" applyAlignment="1">
      <alignment horizontal="right" vertical="center"/>
    </xf>
    <xf numFmtId="176" fontId="9" fillId="0" borderId="26" xfId="2" applyNumberFormat="1" applyFont="1" applyBorder="1" applyAlignment="1">
      <alignment horizontal="right" vertical="center"/>
    </xf>
    <xf numFmtId="176" fontId="9" fillId="0" borderId="24" xfId="2" applyNumberFormat="1" applyFont="1" applyBorder="1" applyAlignment="1">
      <alignment horizontal="right" vertical="center"/>
    </xf>
    <xf numFmtId="176" fontId="9" fillId="0" borderId="19" xfId="2" applyNumberFormat="1" applyFont="1" applyBorder="1" applyAlignment="1">
      <alignment horizontal="right" vertical="center"/>
    </xf>
    <xf numFmtId="176" fontId="9" fillId="0" borderId="20" xfId="2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8" fontId="9" fillId="0" borderId="43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horizontal="center" vertical="center"/>
    </xf>
    <xf numFmtId="38" fontId="9" fillId="0" borderId="46" xfId="2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/>
    </xf>
    <xf numFmtId="38" fontId="9" fillId="0" borderId="6" xfId="2" applyFont="1" applyBorder="1" applyAlignment="1">
      <alignment horizontal="center" vertical="center"/>
    </xf>
    <xf numFmtId="38" fontId="9" fillId="0" borderId="7" xfId="2" applyFont="1" applyBorder="1" applyAlignment="1">
      <alignment horizontal="center" vertical="center"/>
    </xf>
    <xf numFmtId="38" fontId="9" fillId="0" borderId="9" xfId="2" applyFont="1" applyBorder="1" applyAlignment="1">
      <alignment horizontal="center" vertical="center"/>
    </xf>
    <xf numFmtId="176" fontId="9" fillId="0" borderId="43" xfId="2" applyNumberFormat="1" applyFont="1" applyBorder="1" applyAlignment="1">
      <alignment vertical="center"/>
    </xf>
    <xf numFmtId="176" fontId="9" fillId="0" borderId="1" xfId="2" applyNumberFormat="1" applyFont="1" applyBorder="1" applyAlignment="1">
      <alignment vertical="center"/>
    </xf>
    <xf numFmtId="176" fontId="9" fillId="0" borderId="44" xfId="2" applyNumberFormat="1" applyFont="1" applyBorder="1" applyAlignment="1">
      <alignment horizontal="right" vertical="center"/>
    </xf>
    <xf numFmtId="176" fontId="9" fillId="0" borderId="45" xfId="2" applyNumberFormat="1" applyFont="1" applyBorder="1" applyAlignment="1">
      <alignment horizontal="right" vertical="center"/>
    </xf>
    <xf numFmtId="176" fontId="9" fillId="0" borderId="46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6" xfId="2" applyNumberFormat="1" applyFont="1" applyBorder="1" applyAlignment="1">
      <alignment horizontal="right" vertical="center"/>
    </xf>
    <xf numFmtId="176" fontId="9" fillId="0" borderId="7" xfId="2" applyNumberFormat="1" applyFont="1" applyBorder="1" applyAlignment="1">
      <alignment horizontal="right" vertical="center"/>
    </xf>
    <xf numFmtId="176" fontId="9" fillId="0" borderId="8" xfId="2" applyNumberFormat="1" applyFont="1" applyBorder="1" applyAlignment="1">
      <alignment horizontal="right" vertical="center"/>
    </xf>
    <xf numFmtId="176" fontId="9" fillId="0" borderId="9" xfId="2" applyNumberFormat="1" applyFont="1" applyBorder="1" applyAlignment="1">
      <alignment horizontal="right" vertical="center"/>
    </xf>
    <xf numFmtId="38" fontId="9" fillId="0" borderId="44" xfId="2" applyFont="1" applyBorder="1" applyAlignment="1">
      <alignment horizontal="right" vertical="center"/>
    </xf>
    <xf numFmtId="38" fontId="9" fillId="0" borderId="45" xfId="2" applyFont="1" applyBorder="1" applyAlignment="1">
      <alignment horizontal="right" vertical="center"/>
    </xf>
    <xf numFmtId="38" fontId="9" fillId="0" borderId="46" xfId="2" applyFont="1" applyBorder="1" applyAlignment="1">
      <alignment horizontal="right" vertical="center"/>
    </xf>
    <xf numFmtId="38" fontId="9" fillId="0" borderId="5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38" fontId="9" fillId="0" borderId="6" xfId="2" applyFont="1" applyBorder="1" applyAlignment="1">
      <alignment horizontal="right" vertical="center"/>
    </xf>
    <xf numFmtId="38" fontId="9" fillId="0" borderId="7" xfId="2" applyFont="1" applyBorder="1" applyAlignment="1">
      <alignment horizontal="right" vertical="center"/>
    </xf>
    <xf numFmtId="38" fontId="9" fillId="0" borderId="8" xfId="2" applyFont="1" applyBorder="1" applyAlignment="1">
      <alignment horizontal="right" vertical="center"/>
    </xf>
    <xf numFmtId="38" fontId="9" fillId="0" borderId="9" xfId="2" applyFont="1" applyBorder="1" applyAlignment="1">
      <alignment horizontal="right" vertical="center"/>
    </xf>
    <xf numFmtId="38" fontId="9" fillId="0" borderId="1" xfId="2" applyFont="1" applyBorder="1" applyAlignment="1">
      <alignment horizontal="right" vertical="center"/>
    </xf>
    <xf numFmtId="38" fontId="9" fillId="0" borderId="2" xfId="2" applyFont="1" applyBorder="1" applyAlignment="1">
      <alignment horizontal="center" vertical="center"/>
    </xf>
    <xf numFmtId="38" fontId="9" fillId="0" borderId="4" xfId="2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vertical="center"/>
    </xf>
    <xf numFmtId="176" fontId="9" fillId="0" borderId="14" xfId="0" applyNumberFormat="1" applyFont="1" applyBorder="1" applyAlignment="1">
      <alignment vertical="center"/>
    </xf>
    <xf numFmtId="176" fontId="9" fillId="0" borderId="21" xfId="0" applyNumberFormat="1" applyFont="1" applyBorder="1" applyAlignment="1">
      <alignment vertical="center"/>
    </xf>
    <xf numFmtId="176" fontId="9" fillId="0" borderId="27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176" fontId="9" fillId="0" borderId="28" xfId="0" applyNumberFormat="1" applyFont="1" applyBorder="1" applyAlignment="1">
      <alignment vertical="center"/>
    </xf>
    <xf numFmtId="176" fontId="9" fillId="0" borderId="17" xfId="0" applyNumberFormat="1" applyFont="1" applyBorder="1" applyAlignment="1">
      <alignment vertical="center"/>
    </xf>
    <xf numFmtId="176" fontId="9" fillId="0" borderId="18" xfId="0" applyNumberFormat="1" applyFont="1" applyBorder="1" applyAlignment="1">
      <alignment vertical="center"/>
    </xf>
    <xf numFmtId="176" fontId="9" fillId="0" borderId="22" xfId="0" applyNumberFormat="1" applyFont="1" applyBorder="1" applyAlignment="1">
      <alignment vertical="center"/>
    </xf>
    <xf numFmtId="0" fontId="3" fillId="0" borderId="15" xfId="0" applyFont="1" applyBorder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8" fontId="9" fillId="0" borderId="47" xfId="2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176" fontId="9" fillId="0" borderId="2" xfId="0" applyNumberFormat="1" applyFont="1" applyBorder="1" applyAlignment="1"/>
    <xf numFmtId="176" fontId="9" fillId="0" borderId="3" xfId="0" applyNumberFormat="1" applyFont="1" applyBorder="1" applyAlignment="1"/>
    <xf numFmtId="176" fontId="9" fillId="0" borderId="7" xfId="0" applyNumberFormat="1" applyFont="1" applyBorder="1" applyAlignment="1"/>
    <xf numFmtId="176" fontId="9" fillId="0" borderId="8" xfId="0" applyNumberFormat="1" applyFont="1" applyBorder="1" applyAlignment="1"/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76" fontId="9" fillId="0" borderId="5" xfId="0" applyNumberFormat="1" applyFont="1" applyBorder="1" applyAlignment="1"/>
    <xf numFmtId="176" fontId="9" fillId="0" borderId="0" xfId="0" applyNumberFormat="1" applyFont="1" applyBorder="1" applyAlignme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3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44824</xdr:colOff>
      <xdr:row>38</xdr:row>
      <xdr:rowOff>89647</xdr:rowOff>
    </xdr:from>
    <xdr:to>
      <xdr:col>17</xdr:col>
      <xdr:colOff>225239</xdr:colOff>
      <xdr:row>41</xdr:row>
      <xdr:rowOff>137272</xdr:rowOff>
    </xdr:to>
    <xdr:sp macro="" textlink="">
      <xdr:nvSpPr>
        <xdr:cNvPr id="2" name="右矢印 1"/>
        <xdr:cNvSpPr/>
      </xdr:nvSpPr>
      <xdr:spPr>
        <a:xfrm>
          <a:off x="3797674" y="6861922"/>
          <a:ext cx="418540" cy="590550"/>
        </a:xfrm>
        <a:prstGeom prst="rightArrow">
          <a:avLst>
            <a:gd name="adj1" fmla="val 50000"/>
            <a:gd name="adj2" fmla="val 61111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212421</xdr:colOff>
      <xdr:row>29</xdr:row>
      <xdr:rowOff>504</xdr:rowOff>
    </xdr:from>
    <xdr:to>
      <xdr:col>14</xdr:col>
      <xdr:colOff>120650</xdr:colOff>
      <xdr:row>33</xdr:row>
      <xdr:rowOff>91109</xdr:rowOff>
    </xdr:to>
    <xdr:sp macro="" textlink="">
      <xdr:nvSpPr>
        <xdr:cNvPr id="3" name="テキスト ボックス 2"/>
        <xdr:cNvSpPr txBox="1"/>
      </xdr:nvSpPr>
      <xdr:spPr>
        <a:xfrm>
          <a:off x="450546" y="4934454"/>
          <a:ext cx="3003854" cy="833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補助単価：１袋あたりの価格（税抜）が</a:t>
          </a: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・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1,000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円以下：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200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・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1,001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円以上：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300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円　で記入</a:t>
          </a:r>
        </a:p>
      </xdr:txBody>
    </xdr:sp>
    <xdr:clientData/>
  </xdr:twoCellAnchor>
  <xdr:twoCellAnchor>
    <xdr:from>
      <xdr:col>18</xdr:col>
      <xdr:colOff>45689</xdr:colOff>
      <xdr:row>74</xdr:row>
      <xdr:rowOff>16566</xdr:rowOff>
    </xdr:from>
    <xdr:to>
      <xdr:col>25</xdr:col>
      <xdr:colOff>74545</xdr:colOff>
      <xdr:row>76</xdr:row>
      <xdr:rowOff>66261</xdr:rowOff>
    </xdr:to>
    <xdr:sp macro="" textlink="">
      <xdr:nvSpPr>
        <xdr:cNvPr id="4" name="右矢印 3"/>
        <xdr:cNvSpPr/>
      </xdr:nvSpPr>
      <xdr:spPr>
        <a:xfrm rot="5400000">
          <a:off x="4916832" y="12909548"/>
          <a:ext cx="411645" cy="1695731"/>
        </a:xfrm>
        <a:prstGeom prst="rightArrow">
          <a:avLst>
            <a:gd name="adj1" fmla="val 50000"/>
            <a:gd name="adj2" fmla="val 6111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60284</xdr:colOff>
      <xdr:row>12</xdr:row>
      <xdr:rowOff>66676</xdr:rowOff>
    </xdr:from>
    <xdr:to>
      <xdr:col>24</xdr:col>
      <xdr:colOff>190500</xdr:colOff>
      <xdr:row>16</xdr:row>
      <xdr:rowOff>114301</xdr:rowOff>
    </xdr:to>
    <xdr:sp macro="" textlink="">
      <xdr:nvSpPr>
        <xdr:cNvPr id="5" name="右矢印 4"/>
        <xdr:cNvSpPr/>
      </xdr:nvSpPr>
      <xdr:spPr>
        <a:xfrm>
          <a:off x="5480009" y="2247901"/>
          <a:ext cx="368341" cy="666750"/>
        </a:xfrm>
        <a:prstGeom prst="rightArrow">
          <a:avLst>
            <a:gd name="adj1" fmla="val 50000"/>
            <a:gd name="adj2" fmla="val 61111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99391</xdr:colOff>
      <xdr:row>54</xdr:row>
      <xdr:rowOff>19112</xdr:rowOff>
    </xdr:from>
    <xdr:to>
      <xdr:col>28</xdr:col>
      <xdr:colOff>124238</xdr:colOff>
      <xdr:row>54</xdr:row>
      <xdr:rowOff>347871</xdr:rowOff>
    </xdr:to>
    <xdr:sp macro="" textlink="">
      <xdr:nvSpPr>
        <xdr:cNvPr id="6" name="右矢印 5"/>
        <xdr:cNvSpPr/>
      </xdr:nvSpPr>
      <xdr:spPr>
        <a:xfrm rot="5400000">
          <a:off x="5486222" y="8786431"/>
          <a:ext cx="328759" cy="2167972"/>
        </a:xfrm>
        <a:prstGeom prst="rightArrow">
          <a:avLst>
            <a:gd name="adj1" fmla="val 50000"/>
            <a:gd name="adj2" fmla="val 70260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192586</xdr:colOff>
      <xdr:row>53</xdr:row>
      <xdr:rowOff>95290</xdr:rowOff>
    </xdr:from>
    <xdr:to>
      <xdr:col>27</xdr:col>
      <xdr:colOff>15039</xdr:colOff>
      <xdr:row>55</xdr:row>
      <xdr:rowOff>90236</xdr:rowOff>
    </xdr:to>
    <xdr:sp macro="" textlink="">
      <xdr:nvSpPr>
        <xdr:cNvPr id="7" name="テキスト ボックス 6"/>
        <xdr:cNvSpPr txBox="1"/>
      </xdr:nvSpPr>
      <xdr:spPr>
        <a:xfrm>
          <a:off x="4897936" y="9601240"/>
          <a:ext cx="1489328" cy="528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いずれか低い額</a:t>
          </a:r>
          <a:endParaRPr kumimoji="1" lang="en-US" altLang="ja-JP" sz="9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を記載</a:t>
          </a:r>
        </a:p>
      </xdr:txBody>
    </xdr:sp>
    <xdr:clientData/>
  </xdr:twoCellAnchor>
  <xdr:twoCellAnchor>
    <xdr:from>
      <xdr:col>32</xdr:col>
      <xdr:colOff>209550</xdr:colOff>
      <xdr:row>23</xdr:row>
      <xdr:rowOff>76200</xdr:rowOff>
    </xdr:from>
    <xdr:to>
      <xdr:col>34</xdr:col>
      <xdr:colOff>161925</xdr:colOff>
      <xdr:row>25</xdr:row>
      <xdr:rowOff>28575</xdr:rowOff>
    </xdr:to>
    <xdr:sp macro="" textlink="">
      <xdr:nvSpPr>
        <xdr:cNvPr id="9" name="楕円 8"/>
        <xdr:cNvSpPr/>
      </xdr:nvSpPr>
      <xdr:spPr>
        <a:xfrm>
          <a:off x="7772400" y="4152900"/>
          <a:ext cx="428625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219075</xdr:colOff>
      <xdr:row>26</xdr:row>
      <xdr:rowOff>57150</xdr:rowOff>
    </xdr:from>
    <xdr:to>
      <xdr:col>34</xdr:col>
      <xdr:colOff>171450</xdr:colOff>
      <xdr:row>28</xdr:row>
      <xdr:rowOff>9525</xdr:rowOff>
    </xdr:to>
    <xdr:sp macro="" textlink="">
      <xdr:nvSpPr>
        <xdr:cNvPr id="10" name="楕円 9"/>
        <xdr:cNvSpPr/>
      </xdr:nvSpPr>
      <xdr:spPr>
        <a:xfrm>
          <a:off x="7781925" y="4562475"/>
          <a:ext cx="428625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68"/>
  <sheetViews>
    <sheetView tabSelected="1" view="pageBreakPreview" zoomScaleNormal="70" zoomScaleSheetLayoutView="100" workbookViewId="0">
      <selection activeCell="AG3" sqref="AG3"/>
    </sheetView>
  </sheetViews>
  <sheetFormatPr defaultColWidth="3.125" defaultRowHeight="14.25" x14ac:dyDescent="0.15"/>
  <cols>
    <col min="1" max="14" width="3.125" style="1"/>
    <col min="15" max="15" width="2.375" style="1" customWidth="1"/>
    <col min="16" max="16384" width="3.125" style="1"/>
  </cols>
  <sheetData>
    <row r="1" spans="1:39" x14ac:dyDescent="0.15">
      <c r="A1" s="34" t="s">
        <v>11</v>
      </c>
      <c r="B1" s="34"/>
      <c r="C1" s="34"/>
      <c r="D1" s="34"/>
      <c r="E1" s="34"/>
      <c r="F1" s="34"/>
      <c r="G1" s="34"/>
      <c r="H1" s="34"/>
      <c r="I1" s="34"/>
    </row>
    <row r="2" spans="1:39" x14ac:dyDescent="0.15">
      <c r="A2" s="34"/>
      <c r="B2" s="34"/>
      <c r="C2" s="34"/>
      <c r="D2" s="34"/>
      <c r="E2" s="34"/>
      <c r="F2" s="34"/>
      <c r="G2" s="34"/>
      <c r="H2" s="34"/>
      <c r="I2" s="34"/>
    </row>
    <row r="4" spans="1:39" x14ac:dyDescent="0.15">
      <c r="A4" s="164" t="s">
        <v>16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5"/>
      <c r="AF4" s="15"/>
      <c r="AG4" s="15"/>
      <c r="AH4" s="15"/>
      <c r="AI4" s="15"/>
      <c r="AJ4" s="15"/>
      <c r="AK4" s="15"/>
      <c r="AL4" s="15"/>
      <c r="AM4" s="15"/>
    </row>
    <row r="5" spans="1:39" x14ac:dyDescent="0.15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5"/>
      <c r="AF5" s="15"/>
      <c r="AG5" s="15"/>
      <c r="AH5" s="15"/>
      <c r="AI5" s="15"/>
      <c r="AJ5" s="15"/>
      <c r="AK5" s="15"/>
      <c r="AL5" s="15"/>
      <c r="AM5" s="15"/>
    </row>
    <row r="6" spans="1:39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x14ac:dyDescent="0.15">
      <c r="B7" s="34" t="s">
        <v>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15"/>
      <c r="AF7" s="15"/>
      <c r="AG7" s="15"/>
      <c r="AH7" s="15"/>
      <c r="AI7" s="15"/>
      <c r="AJ7" s="15"/>
      <c r="AK7" s="15"/>
      <c r="AL7" s="15"/>
      <c r="AM7" s="15"/>
    </row>
    <row r="8" spans="1:39" x14ac:dyDescent="0.15">
      <c r="A8" s="15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15"/>
      <c r="AF8" s="15"/>
      <c r="AG8" s="15"/>
      <c r="AH8" s="15"/>
      <c r="AI8" s="15"/>
      <c r="AJ8" s="15"/>
      <c r="AK8" s="15"/>
      <c r="AL8" s="15"/>
      <c r="AM8" s="15"/>
    </row>
    <row r="9" spans="1:39" x14ac:dyDescent="0.15">
      <c r="A9" s="15"/>
      <c r="B9" s="34" t="s">
        <v>13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15"/>
      <c r="AF9" s="15"/>
      <c r="AG9" s="15"/>
      <c r="AH9" s="15"/>
      <c r="AI9" s="15"/>
      <c r="AJ9" s="15"/>
      <c r="AK9" s="15"/>
      <c r="AL9" s="15"/>
      <c r="AM9" s="15"/>
    </row>
    <row r="10" spans="1:39" ht="15" thickBot="1" x14ac:dyDescent="0.2">
      <c r="A10" s="15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x14ac:dyDescent="0.15">
      <c r="A11" s="15"/>
      <c r="B11" s="7"/>
      <c r="C11" s="11" t="s">
        <v>12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7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8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x14ac:dyDescent="0.15">
      <c r="A12" s="15"/>
      <c r="B12" s="2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8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85" t="s">
        <v>19</v>
      </c>
      <c r="AA12" s="85"/>
      <c r="AB12" s="85"/>
      <c r="AC12" s="85"/>
      <c r="AD12" s="3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39" ht="14.25" customHeight="1" x14ac:dyDescent="0.15">
      <c r="A13" s="15"/>
      <c r="B13" s="2"/>
      <c r="C13" s="83" t="s">
        <v>1</v>
      </c>
      <c r="D13" s="83"/>
      <c r="E13" s="83"/>
      <c r="F13" s="83"/>
      <c r="G13" s="83"/>
      <c r="H13" s="158"/>
      <c r="I13" s="159"/>
      <c r="J13" s="159"/>
      <c r="K13" s="159"/>
      <c r="L13" s="21"/>
      <c r="M13" s="83" t="s">
        <v>20</v>
      </c>
      <c r="N13" s="120"/>
      <c r="O13" s="162" t="s">
        <v>5</v>
      </c>
      <c r="P13" s="38"/>
      <c r="Q13" s="38"/>
      <c r="R13" s="163"/>
      <c r="S13" s="85" t="s">
        <v>21</v>
      </c>
      <c r="T13" s="140">
        <f>ROUNDUP(H13*2/10,0)</f>
        <v>0</v>
      </c>
      <c r="U13" s="141"/>
      <c r="V13" s="141"/>
      <c r="W13" s="144" t="s">
        <v>7</v>
      </c>
      <c r="X13" s="83"/>
      <c r="Y13" s="83"/>
      <c r="Z13" s="140">
        <f>T13+T16</f>
        <v>0</v>
      </c>
      <c r="AA13" s="141"/>
      <c r="AB13" s="141"/>
      <c r="AC13" s="155" t="s">
        <v>7</v>
      </c>
      <c r="AD13" s="3"/>
    </row>
    <row r="14" spans="1:39" ht="14.25" customHeight="1" x14ac:dyDescent="0.15">
      <c r="A14" s="15"/>
      <c r="B14" s="2"/>
      <c r="C14" s="83"/>
      <c r="D14" s="83"/>
      <c r="E14" s="83"/>
      <c r="F14" s="83"/>
      <c r="G14" s="83"/>
      <c r="H14" s="160"/>
      <c r="I14" s="161"/>
      <c r="J14" s="161"/>
      <c r="K14" s="161"/>
      <c r="L14" s="22" t="s">
        <v>22</v>
      </c>
      <c r="M14" s="83"/>
      <c r="N14" s="120"/>
      <c r="O14" s="162"/>
      <c r="P14" s="38"/>
      <c r="Q14" s="38"/>
      <c r="R14" s="163"/>
      <c r="S14" s="131"/>
      <c r="T14" s="142"/>
      <c r="U14" s="143"/>
      <c r="V14" s="143"/>
      <c r="W14" s="145"/>
      <c r="X14" s="83"/>
      <c r="Y14" s="83"/>
      <c r="Z14" s="153"/>
      <c r="AA14" s="154"/>
      <c r="AB14" s="154"/>
      <c r="AC14" s="156"/>
      <c r="AD14" s="3"/>
    </row>
    <row r="15" spans="1:39" ht="6" customHeight="1" x14ac:dyDescent="0.15">
      <c r="A15" s="15"/>
      <c r="B15" s="2"/>
      <c r="C15" s="16"/>
      <c r="D15" s="16"/>
      <c r="E15" s="16"/>
      <c r="F15" s="16"/>
      <c r="G15" s="16"/>
      <c r="H15" s="10"/>
      <c r="I15" s="10"/>
      <c r="J15" s="10"/>
      <c r="N15" s="16"/>
      <c r="O15" s="16"/>
      <c r="P15" s="16"/>
      <c r="Q15" s="16"/>
      <c r="R15" s="16"/>
      <c r="S15" s="16"/>
      <c r="T15" s="9"/>
      <c r="U15" s="9"/>
      <c r="V15" s="9"/>
      <c r="X15" s="83"/>
      <c r="Y15" s="83"/>
      <c r="Z15" s="153"/>
      <c r="AA15" s="154"/>
      <c r="AB15" s="154"/>
      <c r="AC15" s="156"/>
      <c r="AD15" s="3"/>
    </row>
    <row r="16" spans="1:39" ht="14.25" customHeight="1" x14ac:dyDescent="0.15">
      <c r="A16" s="15"/>
      <c r="B16" s="2"/>
      <c r="C16" s="83" t="s">
        <v>0</v>
      </c>
      <c r="D16" s="83"/>
      <c r="E16" s="83"/>
      <c r="F16" s="83"/>
      <c r="G16" s="83"/>
      <c r="H16" s="158"/>
      <c r="I16" s="159"/>
      <c r="J16" s="159"/>
      <c r="K16" s="159"/>
      <c r="L16" s="19"/>
      <c r="M16" s="83" t="s">
        <v>23</v>
      </c>
      <c r="N16" s="120"/>
      <c r="O16" s="162" t="s">
        <v>6</v>
      </c>
      <c r="P16" s="38"/>
      <c r="Q16" s="38"/>
      <c r="R16" s="163"/>
      <c r="S16" s="85" t="s">
        <v>24</v>
      </c>
      <c r="T16" s="140">
        <f>ROUNDUP(H16*2/100,0)</f>
        <v>0</v>
      </c>
      <c r="U16" s="141"/>
      <c r="V16" s="141"/>
      <c r="W16" s="144" t="s">
        <v>7</v>
      </c>
      <c r="X16" s="83"/>
      <c r="Y16" s="83"/>
      <c r="Z16" s="153"/>
      <c r="AA16" s="154"/>
      <c r="AB16" s="154"/>
      <c r="AC16" s="156"/>
      <c r="AD16" s="3"/>
    </row>
    <row r="17" spans="1:39" ht="14.25" customHeight="1" x14ac:dyDescent="0.15">
      <c r="A17" s="15"/>
      <c r="B17" s="2"/>
      <c r="C17" s="83"/>
      <c r="D17" s="83"/>
      <c r="E17" s="83"/>
      <c r="F17" s="83"/>
      <c r="G17" s="83"/>
      <c r="H17" s="160"/>
      <c r="I17" s="161"/>
      <c r="J17" s="161"/>
      <c r="K17" s="161"/>
      <c r="L17" s="20" t="s">
        <v>25</v>
      </c>
      <c r="M17" s="83"/>
      <c r="N17" s="120"/>
      <c r="O17" s="162"/>
      <c r="P17" s="38"/>
      <c r="Q17" s="38"/>
      <c r="R17" s="163"/>
      <c r="S17" s="131"/>
      <c r="T17" s="142"/>
      <c r="U17" s="143"/>
      <c r="V17" s="143"/>
      <c r="W17" s="145"/>
      <c r="X17" s="83"/>
      <c r="Y17" s="83"/>
      <c r="Z17" s="142"/>
      <c r="AA17" s="143"/>
      <c r="AB17" s="143"/>
      <c r="AC17" s="157"/>
      <c r="AD17" s="3"/>
    </row>
    <row r="18" spans="1:39" x14ac:dyDescent="0.15">
      <c r="A18" s="15"/>
      <c r="B18" s="2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9"/>
      <c r="X18" s="9"/>
      <c r="Y18" s="9"/>
      <c r="Z18" s="16"/>
      <c r="AA18" s="9"/>
      <c r="AB18" s="9"/>
      <c r="AC18" s="9"/>
      <c r="AD18" s="3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x14ac:dyDescent="0.15">
      <c r="A19" s="15"/>
      <c r="B19" s="2"/>
      <c r="C19" s="88" t="s">
        <v>17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3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ht="15" customHeight="1" x14ac:dyDescent="0.15">
      <c r="A20" s="15"/>
      <c r="B20" s="2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3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ht="14.25" customHeight="1" x14ac:dyDescent="0.15">
      <c r="A21" s="15"/>
      <c r="B21" s="2"/>
      <c r="C21" s="136" t="s">
        <v>2</v>
      </c>
      <c r="D21" s="136"/>
      <c r="E21" s="136"/>
      <c r="F21" s="136"/>
      <c r="G21" s="136"/>
      <c r="H21" s="136"/>
      <c r="I21" s="136"/>
      <c r="J21" s="147" t="s">
        <v>26</v>
      </c>
      <c r="K21" s="148"/>
      <c r="L21" s="148"/>
      <c r="M21" s="148"/>
      <c r="N21" s="148"/>
      <c r="O21" s="148"/>
      <c r="P21" s="148"/>
      <c r="Q21" s="148"/>
      <c r="R21" s="147" t="s">
        <v>27</v>
      </c>
      <c r="S21" s="147"/>
      <c r="T21" s="147"/>
      <c r="U21" s="147"/>
      <c r="V21" s="147"/>
      <c r="W21" s="147"/>
      <c r="X21" s="151" t="s">
        <v>28</v>
      </c>
      <c r="Y21" s="151"/>
      <c r="Z21" s="151"/>
      <c r="AA21" s="151"/>
      <c r="AB21" s="151"/>
      <c r="AC21" s="151"/>
      <c r="AD21" s="3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ht="14.25" customHeight="1" x14ac:dyDescent="0.15">
      <c r="A22" s="15"/>
      <c r="B22" s="2"/>
      <c r="C22" s="136"/>
      <c r="D22" s="136"/>
      <c r="E22" s="136"/>
      <c r="F22" s="136"/>
      <c r="G22" s="136"/>
      <c r="H22" s="136"/>
      <c r="I22" s="136"/>
      <c r="J22" s="147"/>
      <c r="K22" s="148"/>
      <c r="L22" s="148"/>
      <c r="M22" s="148"/>
      <c r="N22" s="148"/>
      <c r="O22" s="148"/>
      <c r="P22" s="148"/>
      <c r="Q22" s="148"/>
      <c r="R22" s="147"/>
      <c r="S22" s="147"/>
      <c r="T22" s="147"/>
      <c r="U22" s="147"/>
      <c r="V22" s="147"/>
      <c r="W22" s="147"/>
      <c r="X22" s="151"/>
      <c r="Y22" s="151"/>
      <c r="Z22" s="151"/>
      <c r="AA22" s="151"/>
      <c r="AB22" s="151"/>
      <c r="AC22" s="151"/>
      <c r="AD22" s="3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ht="15" thickBot="1" x14ac:dyDescent="0.2">
      <c r="A23" s="15"/>
      <c r="B23" s="2"/>
      <c r="C23" s="146"/>
      <c r="D23" s="146"/>
      <c r="E23" s="146"/>
      <c r="F23" s="146"/>
      <c r="G23" s="146"/>
      <c r="H23" s="146"/>
      <c r="I23" s="146"/>
      <c r="J23" s="149"/>
      <c r="K23" s="149"/>
      <c r="L23" s="149"/>
      <c r="M23" s="149"/>
      <c r="N23" s="149"/>
      <c r="O23" s="149"/>
      <c r="P23" s="149"/>
      <c r="Q23" s="149"/>
      <c r="R23" s="150"/>
      <c r="S23" s="150"/>
      <c r="T23" s="150"/>
      <c r="U23" s="150"/>
      <c r="V23" s="150"/>
      <c r="W23" s="150"/>
      <c r="X23" s="152"/>
      <c r="Y23" s="152"/>
      <c r="Z23" s="152"/>
      <c r="AA23" s="152"/>
      <c r="AB23" s="152"/>
      <c r="AC23" s="152"/>
      <c r="AD23" s="3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ht="11.25" customHeight="1" thickTop="1" x14ac:dyDescent="0.15">
      <c r="A24" s="15"/>
      <c r="B24" s="2"/>
      <c r="C24" s="132"/>
      <c r="D24" s="132"/>
      <c r="E24" s="132"/>
      <c r="F24" s="132"/>
      <c r="G24" s="132"/>
      <c r="H24" s="132"/>
      <c r="I24" s="132"/>
      <c r="J24" s="133"/>
      <c r="K24" s="133"/>
      <c r="L24" s="133"/>
      <c r="M24" s="133"/>
      <c r="N24" s="133"/>
      <c r="O24" s="133"/>
      <c r="P24" s="133"/>
      <c r="Q24" s="133"/>
      <c r="R24" s="135" t="s">
        <v>29</v>
      </c>
      <c r="S24" s="135"/>
      <c r="T24" s="135"/>
      <c r="U24" s="135"/>
      <c r="V24" s="135"/>
      <c r="W24" s="135"/>
      <c r="X24" s="137"/>
      <c r="Y24" s="137"/>
      <c r="Z24" s="137"/>
      <c r="AA24" s="137"/>
      <c r="AB24" s="137"/>
      <c r="AC24" s="137"/>
      <c r="AD24" s="3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ht="11.25" customHeight="1" x14ac:dyDescent="0.15">
      <c r="A25" s="15"/>
      <c r="B25" s="2"/>
      <c r="C25" s="48"/>
      <c r="D25" s="48"/>
      <c r="E25" s="48"/>
      <c r="F25" s="48"/>
      <c r="G25" s="48"/>
      <c r="H25" s="48"/>
      <c r="I25" s="48"/>
      <c r="J25" s="134"/>
      <c r="K25" s="134"/>
      <c r="L25" s="134"/>
      <c r="M25" s="134"/>
      <c r="N25" s="134"/>
      <c r="O25" s="134"/>
      <c r="P25" s="134"/>
      <c r="Q25" s="134"/>
      <c r="R25" s="136"/>
      <c r="S25" s="136"/>
      <c r="T25" s="136"/>
      <c r="U25" s="136"/>
      <c r="V25" s="136"/>
      <c r="W25" s="136"/>
      <c r="X25" s="50"/>
      <c r="Y25" s="50"/>
      <c r="Z25" s="50"/>
      <c r="AA25" s="50"/>
      <c r="AB25" s="50"/>
      <c r="AC25" s="50"/>
      <c r="AD25" s="3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ht="11.25" customHeight="1" x14ac:dyDescent="0.15">
      <c r="A26" s="15"/>
      <c r="B26" s="2"/>
      <c r="C26" s="48"/>
      <c r="D26" s="48"/>
      <c r="E26" s="48"/>
      <c r="F26" s="48"/>
      <c r="G26" s="48"/>
      <c r="H26" s="48"/>
      <c r="I26" s="48"/>
      <c r="J26" s="134"/>
      <c r="K26" s="134"/>
      <c r="L26" s="134"/>
      <c r="M26" s="134"/>
      <c r="N26" s="134"/>
      <c r="O26" s="134"/>
      <c r="P26" s="134"/>
      <c r="Q26" s="134"/>
      <c r="R26" s="136"/>
      <c r="S26" s="136"/>
      <c r="T26" s="136"/>
      <c r="U26" s="136"/>
      <c r="V26" s="136"/>
      <c r="W26" s="136"/>
      <c r="X26" s="50"/>
      <c r="Y26" s="50"/>
      <c r="Z26" s="50"/>
      <c r="AA26" s="50"/>
      <c r="AB26" s="50"/>
      <c r="AC26" s="50"/>
      <c r="AD26" s="3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ht="11.25" customHeight="1" x14ac:dyDescent="0.15">
      <c r="A27" s="15"/>
      <c r="B27" s="2"/>
      <c r="C27" s="48"/>
      <c r="D27" s="48"/>
      <c r="E27" s="48"/>
      <c r="F27" s="48"/>
      <c r="G27" s="48"/>
      <c r="H27" s="48"/>
      <c r="I27" s="48"/>
      <c r="J27" s="134"/>
      <c r="K27" s="134"/>
      <c r="L27" s="134"/>
      <c r="M27" s="134"/>
      <c r="N27" s="134"/>
      <c r="O27" s="134"/>
      <c r="P27" s="134"/>
      <c r="Q27" s="134"/>
      <c r="R27" s="136" t="s">
        <v>30</v>
      </c>
      <c r="S27" s="136"/>
      <c r="T27" s="136"/>
      <c r="U27" s="136"/>
      <c r="V27" s="136"/>
      <c r="W27" s="136"/>
      <c r="X27" s="138"/>
      <c r="Y27" s="138"/>
      <c r="Z27" s="138"/>
      <c r="AA27" s="138"/>
      <c r="AB27" s="138"/>
      <c r="AC27" s="138"/>
      <c r="AD27" s="3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ht="11.25" customHeight="1" x14ac:dyDescent="0.15">
      <c r="A28" s="15"/>
      <c r="B28" s="2"/>
      <c r="C28" s="48"/>
      <c r="D28" s="48"/>
      <c r="E28" s="48"/>
      <c r="F28" s="48"/>
      <c r="G28" s="48"/>
      <c r="H28" s="48"/>
      <c r="I28" s="48"/>
      <c r="J28" s="134"/>
      <c r="K28" s="134"/>
      <c r="L28" s="134"/>
      <c r="M28" s="134"/>
      <c r="N28" s="134"/>
      <c r="O28" s="134"/>
      <c r="P28" s="134"/>
      <c r="Q28" s="134"/>
      <c r="R28" s="136"/>
      <c r="S28" s="136"/>
      <c r="T28" s="136"/>
      <c r="U28" s="136"/>
      <c r="V28" s="136"/>
      <c r="W28" s="136"/>
      <c r="X28" s="138"/>
      <c r="Y28" s="138"/>
      <c r="Z28" s="138"/>
      <c r="AA28" s="138"/>
      <c r="AB28" s="138"/>
      <c r="AC28" s="138"/>
      <c r="AD28" s="3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ht="11.25" customHeight="1" thickBot="1" x14ac:dyDescent="0.2">
      <c r="A29" s="15"/>
      <c r="B29" s="2"/>
      <c r="C29" s="48"/>
      <c r="D29" s="48"/>
      <c r="E29" s="48"/>
      <c r="F29" s="48"/>
      <c r="G29" s="48"/>
      <c r="H29" s="48"/>
      <c r="I29" s="48"/>
      <c r="J29" s="134"/>
      <c r="K29" s="134"/>
      <c r="L29" s="134"/>
      <c r="M29" s="134"/>
      <c r="N29" s="134"/>
      <c r="O29" s="134"/>
      <c r="P29" s="134"/>
      <c r="Q29" s="134"/>
      <c r="R29" s="136"/>
      <c r="S29" s="136"/>
      <c r="T29" s="136"/>
      <c r="U29" s="136"/>
      <c r="V29" s="136"/>
      <c r="W29" s="136"/>
      <c r="X29" s="139"/>
      <c r="Y29" s="139"/>
      <c r="Z29" s="139"/>
      <c r="AA29" s="139"/>
      <c r="AB29" s="139"/>
      <c r="AC29" s="139"/>
      <c r="AD29" s="3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ht="14.25" customHeight="1" x14ac:dyDescent="0.15">
      <c r="A30" s="15"/>
      <c r="B30" s="2"/>
      <c r="C30" s="1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08" t="s">
        <v>31</v>
      </c>
      <c r="S30" s="108"/>
      <c r="T30" s="108"/>
      <c r="U30" s="108"/>
      <c r="V30" s="108"/>
      <c r="W30" s="109"/>
      <c r="X30" s="110">
        <f>SUM(X24:AC29)</f>
        <v>0</v>
      </c>
      <c r="Y30" s="111"/>
      <c r="Z30" s="111"/>
      <c r="AA30" s="111"/>
      <c r="AB30" s="111"/>
      <c r="AC30" s="112"/>
      <c r="AD30" s="3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x14ac:dyDescent="0.15">
      <c r="A31" s="15"/>
      <c r="B31" s="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23"/>
      <c r="S31" s="23"/>
      <c r="T31" s="23"/>
      <c r="U31" s="23"/>
      <c r="V31" s="23"/>
      <c r="W31" s="24"/>
      <c r="X31" s="113"/>
      <c r="Y31" s="114"/>
      <c r="Z31" s="114"/>
      <c r="AA31" s="114"/>
      <c r="AB31" s="114"/>
      <c r="AC31" s="115"/>
      <c r="AD31" s="3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ht="15" thickBot="1" x14ac:dyDescent="0.2">
      <c r="A32" s="15"/>
      <c r="B32" s="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23"/>
      <c r="S32" s="23"/>
      <c r="T32" s="23"/>
      <c r="U32" s="23"/>
      <c r="V32" s="23"/>
      <c r="W32" s="24"/>
      <c r="X32" s="116"/>
      <c r="Y32" s="117"/>
      <c r="Z32" s="117"/>
      <c r="AA32" s="117"/>
      <c r="AB32" s="117"/>
      <c r="AC32" s="118"/>
      <c r="AD32" s="3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1:39" ht="15" thickBot="1" x14ac:dyDescent="0.2">
      <c r="A33" s="15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6"/>
      <c r="AE33" s="15"/>
      <c r="AF33" s="15"/>
      <c r="AG33" s="15"/>
      <c r="AH33" s="15"/>
      <c r="AI33" s="15"/>
      <c r="AJ33" s="15"/>
      <c r="AK33" s="15"/>
      <c r="AL33" s="15"/>
      <c r="AM33" s="15"/>
    </row>
    <row r="34" spans="1:39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spans="1:39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spans="1:39" x14ac:dyDescent="0.15">
      <c r="A36" s="15"/>
      <c r="B36" s="34" t="s">
        <v>14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15"/>
      <c r="AF36" s="15"/>
      <c r="AG36" s="15"/>
      <c r="AH36" s="15"/>
      <c r="AI36" s="15"/>
      <c r="AJ36" s="15"/>
      <c r="AK36" s="15"/>
      <c r="AL36" s="15"/>
      <c r="AM36" s="15"/>
    </row>
    <row r="37" spans="1:39" ht="15" thickBot="1" x14ac:dyDescent="0.2">
      <c r="A37" s="15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15"/>
      <c r="AF37" s="15"/>
      <c r="AG37" s="15"/>
      <c r="AH37" s="15"/>
      <c r="AI37" s="15"/>
      <c r="AJ37" s="15"/>
      <c r="AK37" s="15"/>
      <c r="AL37" s="15"/>
      <c r="AM37" s="15"/>
    </row>
    <row r="38" spans="1:39" x14ac:dyDescent="0.15">
      <c r="A38" s="15"/>
      <c r="B38" s="7"/>
      <c r="C38" s="119" t="s">
        <v>4</v>
      </c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7"/>
      <c r="R38" s="17"/>
      <c r="S38" s="119" t="s">
        <v>32</v>
      </c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8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1:39" x14ac:dyDescent="0.15">
      <c r="A39" s="15"/>
      <c r="B39" s="2"/>
      <c r="C39" s="83" t="s">
        <v>1</v>
      </c>
      <c r="D39" s="83"/>
      <c r="E39" s="83"/>
      <c r="F39" s="83"/>
      <c r="G39" s="120"/>
      <c r="H39" s="121"/>
      <c r="I39" s="122"/>
      <c r="J39" s="122"/>
      <c r="K39" s="122"/>
      <c r="L39" s="122"/>
      <c r="M39" s="122"/>
      <c r="N39" s="122"/>
      <c r="O39" s="122"/>
      <c r="P39" s="127" t="s">
        <v>33</v>
      </c>
      <c r="Q39" s="82"/>
      <c r="R39" s="120"/>
      <c r="S39" s="130" t="s">
        <v>3</v>
      </c>
      <c r="T39" s="131"/>
      <c r="U39" s="79" t="s">
        <v>18</v>
      </c>
      <c r="V39" s="79"/>
      <c r="W39" s="79"/>
      <c r="X39" s="79"/>
      <c r="Y39" s="79"/>
      <c r="Z39" s="79"/>
      <c r="AA39" s="79"/>
      <c r="AB39" s="79"/>
      <c r="AC39" s="80"/>
      <c r="AD39" s="3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1:39" x14ac:dyDescent="0.15">
      <c r="A40" s="15"/>
      <c r="B40" s="2"/>
      <c r="C40" s="83"/>
      <c r="D40" s="83"/>
      <c r="E40" s="83"/>
      <c r="F40" s="83"/>
      <c r="G40" s="120"/>
      <c r="H40" s="123"/>
      <c r="I40" s="124"/>
      <c r="J40" s="124"/>
      <c r="K40" s="124"/>
      <c r="L40" s="124"/>
      <c r="M40" s="124"/>
      <c r="N40" s="124"/>
      <c r="O40" s="124"/>
      <c r="P40" s="128"/>
      <c r="Q40" s="82"/>
      <c r="R40" s="120"/>
      <c r="S40" s="82"/>
      <c r="T40" s="83"/>
      <c r="U40" s="34"/>
      <c r="V40" s="34"/>
      <c r="W40" s="34"/>
      <c r="X40" s="34"/>
      <c r="Y40" s="34"/>
      <c r="Z40" s="34"/>
      <c r="AA40" s="34"/>
      <c r="AB40" s="34"/>
      <c r="AC40" s="81"/>
      <c r="AD40" s="3"/>
      <c r="AE40" s="15"/>
      <c r="AF40" s="15"/>
      <c r="AG40" s="15"/>
      <c r="AH40" s="15"/>
      <c r="AI40" s="15"/>
      <c r="AJ40" s="15"/>
      <c r="AK40" s="15"/>
      <c r="AL40" s="15"/>
      <c r="AM40" s="15"/>
    </row>
    <row r="41" spans="1:39" x14ac:dyDescent="0.15">
      <c r="A41" s="15"/>
      <c r="B41" s="2"/>
      <c r="C41" s="83"/>
      <c r="D41" s="83"/>
      <c r="E41" s="83"/>
      <c r="F41" s="83"/>
      <c r="G41" s="120"/>
      <c r="H41" s="123"/>
      <c r="I41" s="124"/>
      <c r="J41" s="124"/>
      <c r="K41" s="124"/>
      <c r="L41" s="124"/>
      <c r="M41" s="124"/>
      <c r="N41" s="124"/>
      <c r="O41" s="124"/>
      <c r="P41" s="128"/>
      <c r="Q41" s="82"/>
      <c r="R41" s="120"/>
      <c r="S41" s="82" t="s">
        <v>34</v>
      </c>
      <c r="T41" s="83"/>
      <c r="U41" s="34" t="s">
        <v>8</v>
      </c>
      <c r="V41" s="34"/>
      <c r="W41" s="34"/>
      <c r="X41" s="34"/>
      <c r="Y41" s="34"/>
      <c r="Z41" s="34"/>
      <c r="AA41" s="34"/>
      <c r="AB41" s="34"/>
      <c r="AC41" s="81"/>
      <c r="AD41" s="3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1:39" x14ac:dyDescent="0.15">
      <c r="A42" s="15"/>
      <c r="B42" s="2"/>
      <c r="C42" s="83"/>
      <c r="D42" s="83"/>
      <c r="E42" s="83"/>
      <c r="F42" s="83"/>
      <c r="G42" s="120"/>
      <c r="H42" s="125"/>
      <c r="I42" s="126"/>
      <c r="J42" s="126"/>
      <c r="K42" s="126"/>
      <c r="L42" s="126"/>
      <c r="M42" s="126"/>
      <c r="N42" s="126"/>
      <c r="O42" s="126"/>
      <c r="P42" s="129"/>
      <c r="Q42" s="82"/>
      <c r="R42" s="120"/>
      <c r="S42" s="84"/>
      <c r="T42" s="85"/>
      <c r="U42" s="86"/>
      <c r="V42" s="86"/>
      <c r="W42" s="86"/>
      <c r="X42" s="86"/>
      <c r="Y42" s="86"/>
      <c r="Z42" s="86"/>
      <c r="AA42" s="86"/>
      <c r="AB42" s="86"/>
      <c r="AC42" s="87"/>
      <c r="AD42" s="3"/>
      <c r="AE42" s="15"/>
      <c r="AF42" s="15"/>
      <c r="AG42" s="15"/>
      <c r="AH42" s="15"/>
      <c r="AI42" s="15"/>
      <c r="AJ42" s="15"/>
      <c r="AK42" s="15"/>
      <c r="AL42" s="15"/>
      <c r="AM42" s="15"/>
    </row>
    <row r="43" spans="1:39" x14ac:dyDescent="0.15">
      <c r="A43" s="15"/>
      <c r="B43" s="2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3"/>
      <c r="AE43" s="15"/>
      <c r="AF43" s="15"/>
      <c r="AG43" s="15"/>
      <c r="AH43" s="15"/>
      <c r="AI43" s="15"/>
      <c r="AJ43" s="15"/>
      <c r="AK43" s="15"/>
      <c r="AL43" s="15"/>
      <c r="AM43" s="15"/>
    </row>
    <row r="44" spans="1:39" x14ac:dyDescent="0.15">
      <c r="A44" s="15"/>
      <c r="B44" s="2"/>
      <c r="C44" s="88" t="s">
        <v>17</v>
      </c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3"/>
      <c r="AE44" s="15"/>
      <c r="AF44" s="15"/>
      <c r="AG44" s="15"/>
      <c r="AH44" s="15"/>
      <c r="AI44" s="15"/>
      <c r="AJ44" s="15"/>
      <c r="AK44" s="15"/>
      <c r="AL44" s="15"/>
      <c r="AM44" s="15"/>
    </row>
    <row r="45" spans="1:39" ht="14.25" customHeight="1" x14ac:dyDescent="0.15">
      <c r="A45" s="15"/>
      <c r="B45" s="2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3"/>
      <c r="AE45" s="15"/>
      <c r="AF45" s="15"/>
      <c r="AG45" s="15"/>
      <c r="AH45" s="15"/>
      <c r="AI45" s="15"/>
      <c r="AJ45" s="15"/>
      <c r="AK45" s="15"/>
      <c r="AL45" s="15"/>
      <c r="AM45" s="15"/>
    </row>
    <row r="46" spans="1:39" x14ac:dyDescent="0.15">
      <c r="A46" s="15"/>
      <c r="B46" s="2"/>
      <c r="C46" s="90" t="s">
        <v>2</v>
      </c>
      <c r="D46" s="90"/>
      <c r="E46" s="90"/>
      <c r="F46" s="90"/>
      <c r="G46" s="90"/>
      <c r="H46" s="93" t="s">
        <v>35</v>
      </c>
      <c r="I46" s="94"/>
      <c r="J46" s="94"/>
      <c r="K46" s="95"/>
      <c r="L46" s="93" t="s">
        <v>36</v>
      </c>
      <c r="M46" s="102"/>
      <c r="N46" s="106" t="s">
        <v>41</v>
      </c>
      <c r="O46" s="106"/>
      <c r="P46" s="90"/>
      <c r="Q46" s="90"/>
      <c r="R46" s="90"/>
      <c r="S46" s="90"/>
      <c r="T46" s="106" t="s">
        <v>37</v>
      </c>
      <c r="U46" s="90"/>
      <c r="V46" s="90"/>
      <c r="W46" s="90"/>
      <c r="X46" s="90"/>
      <c r="Y46" s="93" t="s">
        <v>38</v>
      </c>
      <c r="Z46" s="94"/>
      <c r="AA46" s="94"/>
      <c r="AB46" s="94"/>
      <c r="AC46" s="95"/>
      <c r="AD46" s="3"/>
      <c r="AE46" s="15"/>
      <c r="AF46" s="15"/>
      <c r="AG46" s="15"/>
      <c r="AH46" s="15"/>
      <c r="AI46" s="15"/>
      <c r="AJ46" s="15"/>
      <c r="AK46" s="15"/>
      <c r="AL46" s="15"/>
      <c r="AM46" s="15"/>
    </row>
    <row r="47" spans="1:39" x14ac:dyDescent="0.15">
      <c r="A47" s="15"/>
      <c r="B47" s="2"/>
      <c r="C47" s="91"/>
      <c r="D47" s="91"/>
      <c r="E47" s="91"/>
      <c r="F47" s="91"/>
      <c r="G47" s="91"/>
      <c r="H47" s="96"/>
      <c r="I47" s="97"/>
      <c r="J47" s="97"/>
      <c r="K47" s="98"/>
      <c r="L47" s="96"/>
      <c r="M47" s="103"/>
      <c r="N47" s="107"/>
      <c r="O47" s="107"/>
      <c r="P47" s="91"/>
      <c r="Q47" s="91"/>
      <c r="R47" s="91"/>
      <c r="S47" s="91"/>
      <c r="T47" s="107"/>
      <c r="U47" s="91"/>
      <c r="V47" s="91"/>
      <c r="W47" s="91"/>
      <c r="X47" s="91"/>
      <c r="Y47" s="96"/>
      <c r="Z47" s="97"/>
      <c r="AA47" s="97"/>
      <c r="AB47" s="97"/>
      <c r="AC47" s="98"/>
      <c r="AD47" s="3"/>
      <c r="AE47" s="15"/>
      <c r="AF47" s="15"/>
      <c r="AG47" s="15"/>
      <c r="AH47" s="15"/>
      <c r="AI47" s="15"/>
      <c r="AJ47" s="15"/>
      <c r="AK47" s="15"/>
      <c r="AL47" s="15"/>
      <c r="AM47" s="15"/>
    </row>
    <row r="48" spans="1:39" ht="15" thickBot="1" x14ac:dyDescent="0.2">
      <c r="A48" s="15"/>
      <c r="B48" s="2"/>
      <c r="C48" s="92"/>
      <c r="D48" s="92"/>
      <c r="E48" s="92"/>
      <c r="F48" s="92"/>
      <c r="G48" s="92"/>
      <c r="H48" s="99"/>
      <c r="I48" s="100"/>
      <c r="J48" s="100"/>
      <c r="K48" s="101"/>
      <c r="L48" s="104"/>
      <c r="M48" s="105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9"/>
      <c r="Z48" s="100"/>
      <c r="AA48" s="100"/>
      <c r="AB48" s="100"/>
      <c r="AC48" s="101"/>
      <c r="AD48" s="3"/>
      <c r="AE48" s="15"/>
      <c r="AF48" s="15"/>
      <c r="AG48" s="15"/>
      <c r="AH48" s="15"/>
      <c r="AI48" s="15"/>
      <c r="AJ48" s="15"/>
      <c r="AK48" s="15"/>
      <c r="AL48" s="15"/>
      <c r="AM48" s="15"/>
    </row>
    <row r="49" spans="1:39" ht="15" thickTop="1" x14ac:dyDescent="0.15">
      <c r="A49" s="15"/>
      <c r="B49" s="2"/>
      <c r="C49" s="47"/>
      <c r="D49" s="47"/>
      <c r="E49" s="47"/>
      <c r="F49" s="47"/>
      <c r="G49" s="47"/>
      <c r="H49" s="49"/>
      <c r="I49" s="49"/>
      <c r="J49" s="49"/>
      <c r="K49" s="49"/>
      <c r="L49" s="51"/>
      <c r="M49" s="52"/>
      <c r="N49" s="57">
        <f>ROUNDDOWN(H49*0.2,-2)</f>
        <v>0</v>
      </c>
      <c r="O49" s="57"/>
      <c r="P49" s="57"/>
      <c r="Q49" s="57"/>
      <c r="R49" s="57"/>
      <c r="S49" s="57"/>
      <c r="T49" s="59">
        <f>N49*L49+N52*L52</f>
        <v>0</v>
      </c>
      <c r="U49" s="60"/>
      <c r="V49" s="60"/>
      <c r="W49" s="60"/>
      <c r="X49" s="61"/>
      <c r="Y49" s="67"/>
      <c r="Z49" s="68"/>
      <c r="AA49" s="68"/>
      <c r="AB49" s="68"/>
      <c r="AC49" s="69"/>
      <c r="AD49" s="3"/>
      <c r="AE49" s="15"/>
      <c r="AF49" s="15"/>
      <c r="AG49" s="15"/>
      <c r="AH49" s="15"/>
      <c r="AI49" s="15"/>
      <c r="AJ49" s="15"/>
      <c r="AK49" s="15"/>
      <c r="AL49" s="15"/>
      <c r="AM49" s="15"/>
    </row>
    <row r="50" spans="1:39" x14ac:dyDescent="0.15">
      <c r="A50" s="15"/>
      <c r="B50" s="2"/>
      <c r="C50" s="48"/>
      <c r="D50" s="48"/>
      <c r="E50" s="48"/>
      <c r="F50" s="48"/>
      <c r="G50" s="48"/>
      <c r="H50" s="50"/>
      <c r="I50" s="50"/>
      <c r="J50" s="50"/>
      <c r="K50" s="50"/>
      <c r="L50" s="53"/>
      <c r="M50" s="54"/>
      <c r="N50" s="58"/>
      <c r="O50" s="58"/>
      <c r="P50" s="58"/>
      <c r="Q50" s="58"/>
      <c r="R50" s="58"/>
      <c r="S50" s="58"/>
      <c r="T50" s="62"/>
      <c r="U50" s="29"/>
      <c r="V50" s="29"/>
      <c r="W50" s="29"/>
      <c r="X50" s="63"/>
      <c r="Y50" s="70"/>
      <c r="Z50" s="71"/>
      <c r="AA50" s="71"/>
      <c r="AB50" s="71"/>
      <c r="AC50" s="72"/>
      <c r="AD50" s="3"/>
      <c r="AE50" s="15"/>
      <c r="AF50" s="15"/>
      <c r="AG50" s="15"/>
      <c r="AH50" s="15"/>
      <c r="AI50" s="15"/>
      <c r="AJ50" s="15"/>
      <c r="AK50" s="15"/>
      <c r="AL50" s="15"/>
      <c r="AM50" s="15"/>
    </row>
    <row r="51" spans="1:39" x14ac:dyDescent="0.15">
      <c r="A51" s="15"/>
      <c r="B51" s="2"/>
      <c r="C51" s="48"/>
      <c r="D51" s="48"/>
      <c r="E51" s="48"/>
      <c r="F51" s="48"/>
      <c r="G51" s="48"/>
      <c r="H51" s="50"/>
      <c r="I51" s="50"/>
      <c r="J51" s="50"/>
      <c r="K51" s="50"/>
      <c r="L51" s="55"/>
      <c r="M51" s="56"/>
      <c r="N51" s="58"/>
      <c r="O51" s="58"/>
      <c r="P51" s="58"/>
      <c r="Q51" s="58"/>
      <c r="R51" s="58"/>
      <c r="S51" s="58"/>
      <c r="T51" s="62"/>
      <c r="U51" s="29"/>
      <c r="V51" s="29"/>
      <c r="W51" s="29"/>
      <c r="X51" s="63"/>
      <c r="Y51" s="70"/>
      <c r="Z51" s="71"/>
      <c r="AA51" s="71"/>
      <c r="AB51" s="71"/>
      <c r="AC51" s="72"/>
      <c r="AD51" s="3"/>
      <c r="AE51" s="15"/>
      <c r="AF51" s="15"/>
      <c r="AG51" s="15"/>
      <c r="AH51" s="15"/>
      <c r="AI51" s="15"/>
      <c r="AJ51" s="15"/>
      <c r="AK51" s="15"/>
      <c r="AL51" s="15"/>
      <c r="AM51" s="15"/>
    </row>
    <row r="52" spans="1:39" x14ac:dyDescent="0.15">
      <c r="A52" s="15"/>
      <c r="B52" s="2"/>
      <c r="C52" s="48"/>
      <c r="D52" s="48"/>
      <c r="E52" s="48"/>
      <c r="F52" s="48"/>
      <c r="G52" s="48"/>
      <c r="H52" s="76"/>
      <c r="I52" s="76"/>
      <c r="J52" s="76"/>
      <c r="K52" s="76"/>
      <c r="L52" s="77"/>
      <c r="M52" s="78"/>
      <c r="N52" s="58">
        <f>ROUNDDOWN(H52*0.2,-2)</f>
        <v>0</v>
      </c>
      <c r="O52" s="58"/>
      <c r="P52" s="58"/>
      <c r="Q52" s="58"/>
      <c r="R52" s="58"/>
      <c r="S52" s="58"/>
      <c r="T52" s="62"/>
      <c r="U52" s="29"/>
      <c r="V52" s="29"/>
      <c r="W52" s="29"/>
      <c r="X52" s="63"/>
      <c r="Y52" s="70"/>
      <c r="Z52" s="71"/>
      <c r="AA52" s="71"/>
      <c r="AB52" s="71"/>
      <c r="AC52" s="72"/>
      <c r="AD52" s="3"/>
      <c r="AE52" s="15"/>
      <c r="AF52" s="15"/>
      <c r="AG52" s="15"/>
      <c r="AH52" s="15"/>
      <c r="AI52" s="15"/>
      <c r="AJ52" s="15"/>
      <c r="AK52" s="15"/>
      <c r="AL52" s="15"/>
      <c r="AM52" s="15"/>
    </row>
    <row r="53" spans="1:39" x14ac:dyDescent="0.15">
      <c r="A53" s="15"/>
      <c r="B53" s="2"/>
      <c r="C53" s="48"/>
      <c r="D53" s="48"/>
      <c r="E53" s="48"/>
      <c r="F53" s="48"/>
      <c r="G53" s="48"/>
      <c r="H53" s="76"/>
      <c r="I53" s="76"/>
      <c r="J53" s="76"/>
      <c r="K53" s="76"/>
      <c r="L53" s="53"/>
      <c r="M53" s="54"/>
      <c r="N53" s="58"/>
      <c r="O53" s="58"/>
      <c r="P53" s="58"/>
      <c r="Q53" s="58"/>
      <c r="R53" s="58"/>
      <c r="S53" s="58"/>
      <c r="T53" s="62"/>
      <c r="U53" s="29"/>
      <c r="V53" s="29"/>
      <c r="W53" s="29"/>
      <c r="X53" s="63"/>
      <c r="Y53" s="70"/>
      <c r="Z53" s="71"/>
      <c r="AA53" s="71"/>
      <c r="AB53" s="71"/>
      <c r="AC53" s="72"/>
      <c r="AD53" s="3"/>
      <c r="AE53" s="15"/>
      <c r="AF53" s="15"/>
      <c r="AG53" s="15"/>
      <c r="AH53" s="15"/>
      <c r="AI53" s="15"/>
      <c r="AJ53" s="15"/>
      <c r="AK53" s="15"/>
      <c r="AL53" s="15"/>
      <c r="AM53" s="15"/>
    </row>
    <row r="54" spans="1:39" x14ac:dyDescent="0.15">
      <c r="A54" s="15"/>
      <c r="B54" s="2"/>
      <c r="C54" s="48"/>
      <c r="D54" s="48"/>
      <c r="E54" s="48"/>
      <c r="F54" s="48"/>
      <c r="G54" s="48"/>
      <c r="H54" s="76"/>
      <c r="I54" s="76"/>
      <c r="J54" s="76"/>
      <c r="K54" s="76"/>
      <c r="L54" s="55"/>
      <c r="M54" s="56"/>
      <c r="N54" s="58"/>
      <c r="O54" s="58"/>
      <c r="P54" s="58"/>
      <c r="Q54" s="58"/>
      <c r="R54" s="58"/>
      <c r="S54" s="58"/>
      <c r="T54" s="64"/>
      <c r="U54" s="65"/>
      <c r="V54" s="65"/>
      <c r="W54" s="65"/>
      <c r="X54" s="66"/>
      <c r="Y54" s="73"/>
      <c r="Z54" s="74"/>
      <c r="AA54" s="74"/>
      <c r="AB54" s="74"/>
      <c r="AC54" s="75"/>
      <c r="AD54" s="3"/>
      <c r="AE54" s="15"/>
      <c r="AF54" s="15"/>
      <c r="AG54" s="15"/>
      <c r="AH54" s="15"/>
      <c r="AI54" s="15"/>
      <c r="AJ54" s="15"/>
      <c r="AK54" s="15"/>
      <c r="AL54" s="15"/>
      <c r="AM54" s="15"/>
    </row>
    <row r="55" spans="1:39" ht="27.75" customHeight="1" thickBot="1" x14ac:dyDescent="0.2">
      <c r="A55" s="15"/>
      <c r="B55" s="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3"/>
      <c r="AE55" s="15"/>
      <c r="AF55" s="15"/>
      <c r="AG55" s="15"/>
      <c r="AH55" s="15"/>
      <c r="AI55" s="15"/>
      <c r="AJ55" s="15"/>
      <c r="AK55" s="15"/>
      <c r="AL55" s="15"/>
      <c r="AM55" s="15"/>
    </row>
    <row r="56" spans="1:39" ht="14.25" customHeight="1" x14ac:dyDescent="0.15">
      <c r="A56" s="15"/>
      <c r="B56" s="2"/>
      <c r="C56" s="13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23" t="s">
        <v>39</v>
      </c>
      <c r="O56" s="23"/>
      <c r="P56" s="23"/>
      <c r="Q56" s="23"/>
      <c r="R56" s="23"/>
      <c r="S56" s="24"/>
      <c r="T56" s="25">
        <f>MIN(T49:AC54)</f>
        <v>0</v>
      </c>
      <c r="U56" s="26"/>
      <c r="V56" s="26"/>
      <c r="W56" s="26"/>
      <c r="X56" s="26"/>
      <c r="Y56" s="26"/>
      <c r="Z56" s="26"/>
      <c r="AA56" s="26"/>
      <c r="AB56" s="26"/>
      <c r="AC56" s="27"/>
      <c r="AD56" s="3"/>
      <c r="AE56" s="15"/>
      <c r="AF56" s="15"/>
      <c r="AG56" s="15"/>
      <c r="AH56" s="15"/>
      <c r="AI56" s="15"/>
      <c r="AJ56" s="15"/>
      <c r="AK56" s="15"/>
      <c r="AL56" s="15"/>
      <c r="AM56" s="15"/>
    </row>
    <row r="57" spans="1:39" x14ac:dyDescent="0.15">
      <c r="A57" s="15"/>
      <c r="B57" s="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23"/>
      <c r="O57" s="23"/>
      <c r="P57" s="23"/>
      <c r="Q57" s="23"/>
      <c r="R57" s="23"/>
      <c r="S57" s="24"/>
      <c r="T57" s="28"/>
      <c r="U57" s="29"/>
      <c r="V57" s="29"/>
      <c r="W57" s="29"/>
      <c r="X57" s="29"/>
      <c r="Y57" s="29"/>
      <c r="Z57" s="29"/>
      <c r="AA57" s="29"/>
      <c r="AB57" s="29"/>
      <c r="AC57" s="30"/>
      <c r="AD57" s="3"/>
      <c r="AE57" s="15"/>
      <c r="AF57" s="15"/>
      <c r="AG57" s="15"/>
      <c r="AH57" s="15"/>
      <c r="AI57" s="15"/>
      <c r="AJ57" s="15"/>
      <c r="AK57" s="15"/>
      <c r="AL57" s="15"/>
      <c r="AM57" s="15"/>
    </row>
    <row r="58" spans="1:39" ht="15" thickBot="1" x14ac:dyDescent="0.2">
      <c r="A58" s="15"/>
      <c r="B58" s="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23"/>
      <c r="O58" s="23"/>
      <c r="P58" s="23"/>
      <c r="Q58" s="23"/>
      <c r="R58" s="23"/>
      <c r="S58" s="24"/>
      <c r="T58" s="31"/>
      <c r="U58" s="32"/>
      <c r="V58" s="32"/>
      <c r="W58" s="32"/>
      <c r="X58" s="32"/>
      <c r="Y58" s="32"/>
      <c r="Z58" s="32"/>
      <c r="AA58" s="32"/>
      <c r="AB58" s="32"/>
      <c r="AC58" s="33"/>
      <c r="AD58" s="3"/>
      <c r="AE58" s="15"/>
      <c r="AF58" s="15"/>
      <c r="AG58" s="15"/>
      <c r="AH58" s="15"/>
      <c r="AI58" s="15"/>
      <c r="AJ58" s="15"/>
      <c r="AK58" s="15"/>
      <c r="AL58" s="15"/>
      <c r="AM58" s="15"/>
    </row>
    <row r="59" spans="1:39" ht="15" thickBot="1" x14ac:dyDescent="0.2">
      <c r="A59" s="15"/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6"/>
      <c r="AE59" s="15"/>
      <c r="AF59" s="15"/>
      <c r="AG59" s="15"/>
      <c r="AH59" s="15"/>
      <c r="AI59" s="15"/>
      <c r="AJ59" s="15"/>
      <c r="AK59" s="15"/>
      <c r="AL59" s="15"/>
      <c r="AM59" s="15"/>
    </row>
    <row r="60" spans="1:39" ht="15" thickBo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</row>
    <row r="61" spans="1:39" ht="14.25" customHeight="1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23" t="s">
        <v>40</v>
      </c>
      <c r="M61" s="23"/>
      <c r="N61" s="23"/>
      <c r="O61" s="23"/>
      <c r="P61" s="23"/>
      <c r="Q61" s="23"/>
      <c r="R61" s="23"/>
      <c r="S61" s="24"/>
      <c r="T61" s="25">
        <f>X30+T56</f>
        <v>0</v>
      </c>
      <c r="U61" s="26"/>
      <c r="V61" s="26"/>
      <c r="W61" s="26"/>
      <c r="X61" s="26"/>
      <c r="Y61" s="26"/>
      <c r="Z61" s="26"/>
      <c r="AA61" s="26"/>
      <c r="AB61" s="26"/>
      <c r="AC61" s="27"/>
      <c r="AD61" s="15"/>
      <c r="AE61" s="15"/>
      <c r="AF61" s="15"/>
      <c r="AG61" s="15"/>
      <c r="AH61" s="15"/>
      <c r="AI61" s="15"/>
      <c r="AJ61" s="15"/>
      <c r="AK61" s="15"/>
      <c r="AL61" s="15"/>
      <c r="AM61" s="15"/>
    </row>
    <row r="62" spans="1:39" ht="15" thickBo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23"/>
      <c r="M62" s="23"/>
      <c r="N62" s="23"/>
      <c r="O62" s="23"/>
      <c r="P62" s="23"/>
      <c r="Q62" s="23"/>
      <c r="R62" s="23"/>
      <c r="S62" s="24"/>
      <c r="T62" s="31"/>
      <c r="U62" s="32"/>
      <c r="V62" s="32"/>
      <c r="W62" s="32"/>
      <c r="X62" s="32"/>
      <c r="Y62" s="32"/>
      <c r="Z62" s="32"/>
      <c r="AA62" s="32"/>
      <c r="AB62" s="32"/>
      <c r="AC62" s="33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3" spans="1:39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</row>
    <row r="64" spans="1:39" x14ac:dyDescent="0.15">
      <c r="B64" s="34" t="s">
        <v>10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15"/>
      <c r="AF64" s="15"/>
      <c r="AG64" s="15"/>
      <c r="AH64" s="15"/>
      <c r="AI64" s="15"/>
      <c r="AJ64" s="15"/>
      <c r="AK64" s="15"/>
      <c r="AL64" s="15"/>
      <c r="AM64" s="15"/>
    </row>
    <row r="65" spans="1:39" ht="15" thickBot="1" x14ac:dyDescent="0.2">
      <c r="A65" s="15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15"/>
      <c r="AF65" s="15"/>
      <c r="AG65" s="15"/>
      <c r="AH65" s="15"/>
      <c r="AI65" s="15"/>
      <c r="AJ65" s="15"/>
      <c r="AK65" s="15"/>
      <c r="AL65" s="15"/>
      <c r="AM65" s="15"/>
    </row>
    <row r="66" spans="1:39" x14ac:dyDescent="0.15">
      <c r="B66" s="35" t="s">
        <v>42</v>
      </c>
      <c r="C66" s="36"/>
      <c r="D66" s="41" t="s">
        <v>15</v>
      </c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2"/>
    </row>
    <row r="67" spans="1:39" x14ac:dyDescent="0.15">
      <c r="B67" s="37"/>
      <c r="C67" s="38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4"/>
    </row>
    <row r="68" spans="1:39" ht="15" thickBot="1" x14ac:dyDescent="0.2">
      <c r="B68" s="39"/>
      <c r="C68" s="40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6"/>
    </row>
  </sheetData>
  <mergeCells count="72">
    <mergeCell ref="C13:G14"/>
    <mergeCell ref="H13:K14"/>
    <mergeCell ref="M13:N14"/>
    <mergeCell ref="O13:R14"/>
    <mergeCell ref="S13:S14"/>
    <mergeCell ref="A1:I2"/>
    <mergeCell ref="A4:AD5"/>
    <mergeCell ref="B7:AD8"/>
    <mergeCell ref="B9:AD10"/>
    <mergeCell ref="Z12:AC12"/>
    <mergeCell ref="T13:V14"/>
    <mergeCell ref="W13:W14"/>
    <mergeCell ref="X13:Y17"/>
    <mergeCell ref="Z13:AB17"/>
    <mergeCell ref="AC13:AC17"/>
    <mergeCell ref="T16:V17"/>
    <mergeCell ref="W16:W17"/>
    <mergeCell ref="C19:AC20"/>
    <mergeCell ref="C21:I23"/>
    <mergeCell ref="J21:Q23"/>
    <mergeCell ref="R21:W23"/>
    <mergeCell ref="X21:AC23"/>
    <mergeCell ref="C16:G17"/>
    <mergeCell ref="H16:K17"/>
    <mergeCell ref="M16:N17"/>
    <mergeCell ref="O16:R17"/>
    <mergeCell ref="S16:S17"/>
    <mergeCell ref="C24:I26"/>
    <mergeCell ref="J24:Q26"/>
    <mergeCell ref="R24:W26"/>
    <mergeCell ref="X24:AC26"/>
    <mergeCell ref="C27:I29"/>
    <mergeCell ref="J27:Q29"/>
    <mergeCell ref="R27:W29"/>
    <mergeCell ref="X27:AC29"/>
    <mergeCell ref="R30:W32"/>
    <mergeCell ref="X30:AC32"/>
    <mergeCell ref="B36:AD37"/>
    <mergeCell ref="C38:P38"/>
    <mergeCell ref="S38:AC38"/>
    <mergeCell ref="U39:AC40"/>
    <mergeCell ref="S41:T42"/>
    <mergeCell ref="U41:AC42"/>
    <mergeCell ref="C44:AC45"/>
    <mergeCell ref="C46:G48"/>
    <mergeCell ref="H46:K48"/>
    <mergeCell ref="L46:M48"/>
    <mergeCell ref="N46:S48"/>
    <mergeCell ref="T46:X48"/>
    <mergeCell ref="Y46:AC48"/>
    <mergeCell ref="C39:G42"/>
    <mergeCell ref="H39:O42"/>
    <mergeCell ref="P39:P42"/>
    <mergeCell ref="Q39:R42"/>
    <mergeCell ref="S39:T40"/>
    <mergeCell ref="B66:C68"/>
    <mergeCell ref="D66:AD68"/>
    <mergeCell ref="C49:G51"/>
    <mergeCell ref="H49:K51"/>
    <mergeCell ref="L49:M51"/>
    <mergeCell ref="N49:S51"/>
    <mergeCell ref="T49:X54"/>
    <mergeCell ref="Y49:AC54"/>
    <mergeCell ref="C52:G54"/>
    <mergeCell ref="H52:K54"/>
    <mergeCell ref="L52:M54"/>
    <mergeCell ref="N52:S54"/>
    <mergeCell ref="N56:S58"/>
    <mergeCell ref="T56:AC58"/>
    <mergeCell ref="L61:S62"/>
    <mergeCell ref="T61:AC62"/>
    <mergeCell ref="B64:AD65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8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事業実施計画  </vt:lpstr>
      <vt:lpstr>'事業実施計画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平賀町役場</dc:creator>
  <cp:lastModifiedBy>0663</cp:lastModifiedBy>
  <cp:lastPrinted>2025-01-29T04:36:27Z</cp:lastPrinted>
  <dcterms:created xsi:type="dcterms:W3CDTF">2009-05-11T05:39:37Z</dcterms:created>
  <dcterms:modified xsi:type="dcterms:W3CDTF">2025-01-29T04:38:44Z</dcterms:modified>
</cp:coreProperties>
</file>