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g9901.HIRAKAWA\Desktop\"/>
    </mc:Choice>
  </mc:AlternateContent>
  <workbookProtection workbookPassword="B501" lockStructure="1"/>
  <bookViews>
    <workbookView xWindow="0" yWindow="0" windowWidth="20490" windowHeight="880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J10" i="4" s="1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<sst xmlns="http://schemas.openxmlformats.org/spreadsheetml/2006/main" count="218" uniqueCount="108">
  <si>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</si>
  <si>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</si>
  <si>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</si>
  <si>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</si>
  <si>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</si>
  <si>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</si>
  <si>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</si>
  <si>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</si>
  <si>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</si>
  <si>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</si>
  <si>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</si>
  <si>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</si>
  <si>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</si>
  <si>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</si>
  <si>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</si>
  <si>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</si>
  <si>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</si>
  <si>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</si>
  <si>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</si>
  <si>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</si>
  <si>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</si>
  <si>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</si>
  <si>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</si>
  <si>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</si>
  <si>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</si>
  <si>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</si>
  <si>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</si>
  <si>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</si>
  <si>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</si>
  <si>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</si>
  <si>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</si>
  <si>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</si>
  <si>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</si>
  <si>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</si>
  <si>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</si>
  <si>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</si>
  <si>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</si>
  <si>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</si>
  <si>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</si>
  <si>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</si>
  <si>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</si>
  <si>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</si>
  <si>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</si>
  <si>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</si>
  <si>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</si>
  <si>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</si>
  <si>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</si>
  <si>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</si>
  <si>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</si>
  <si>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</si>
  <si>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</si>
  <si>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</si>
  <si>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</si>
  <si>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</si>
  <si>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</si>
  <si>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</si>
  <si>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</si>
  <si>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</si>
  <si>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</si>
  <si>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</si>
  <si>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</si>
  <si>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</si>
  <si>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</si>
  <si>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</si>
  <si>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</si>
  <si>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</si>
  <si>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</si>
  <si>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</si>
  <si>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</si>
  <si>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</si>
  <si>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</si>
  <si>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</si>
  <si>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</si>
  <si>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</si>
  <si>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</si>
  <si>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</si>
  <si>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</si>
  <si>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</si>
  <si>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</si>
  <si>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</si>
  <si>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</si>
  <si>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</si>
  <si>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</si>
  <si>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</si>
  <si>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</si>
  <si>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</si>
  <si>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</si>
  <si>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</si>
  <si>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</si>
  <si>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</si>
  <si>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</si>
  <si>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</si>
  <si>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</si>
  <si>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</si>
  <si>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</si>
  <si>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</si>
  <si>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</si>
  <si>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</si>
  <si>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</si>
  <si>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</si>
  <si>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</si>
  <si>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</si>
  <si>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</si>
  <si>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</si>
  <si>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</si>
  <si>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29年度に予定している簡易水道事業の統合による今後の人口減少、給水収益の減少に対する費用削減策、給水人口や水需要予測などを活用して、有効な施設利用、規模を判断しダウンサイジングなどを検討する必要がある。
また、老朽管路の更新時期の見極め、財源の確保、更新費用の平準化などに取り組む必要がある。</t>
    <rPh sb="29" eb="31">
      <t>ゲンショウ</t>
    </rPh>
    <rPh sb="32" eb="34">
      <t>キュウスイ</t>
    </rPh>
    <rPh sb="34" eb="36">
      <t>シュウエキ</t>
    </rPh>
    <rPh sb="37" eb="39">
      <t>ゲンショウ</t>
    </rPh>
    <rPh sb="40" eb="41">
      <t>タイ</t>
    </rPh>
    <rPh sb="43" eb="45">
      <t>ヒヨウ</t>
    </rPh>
    <rPh sb="45" eb="48">
      <t>サクゲンサク</t>
    </rPh>
    <rPh sb="49" eb="51">
      <t>キュウスイ</t>
    </rPh>
    <rPh sb="51" eb="53">
      <t>ジンコウ</t>
    </rPh>
    <rPh sb="54" eb="55">
      <t>ミズ</t>
    </rPh>
    <rPh sb="55" eb="57">
      <t>ジュヨウ</t>
    </rPh>
    <rPh sb="57" eb="59">
      <t>ヨソク</t>
    </rPh>
    <rPh sb="62" eb="64">
      <t>カツヨウ</t>
    </rPh>
    <rPh sb="67" eb="69">
      <t>ユウコウ</t>
    </rPh>
    <rPh sb="70" eb="72">
      <t>シセツ</t>
    </rPh>
    <rPh sb="72" eb="74">
      <t>リヨウ</t>
    </rPh>
    <rPh sb="75" eb="77">
      <t>キボ</t>
    </rPh>
    <rPh sb="78" eb="80">
      <t>ハンダン</t>
    </rPh>
    <rPh sb="92" eb="94">
      <t>ケントウ</t>
    </rPh>
    <rPh sb="96" eb="98">
      <t>ヒツヨウ</t>
    </rPh>
    <rPh sb="106" eb="108">
      <t>ロウキュウ</t>
    </rPh>
    <rPh sb="108" eb="110">
      <t>カンロ</t>
    </rPh>
    <rPh sb="111" eb="113">
      <t>コウシン</t>
    </rPh>
    <rPh sb="113" eb="115">
      <t>ジキ</t>
    </rPh>
    <rPh sb="116" eb="118">
      <t>ミキワ</t>
    </rPh>
    <rPh sb="120" eb="122">
      <t>ザイゲン</t>
    </rPh>
    <rPh sb="123" eb="125">
      <t>カクホ</t>
    </rPh>
    <rPh sb="126" eb="128">
      <t>コウシン</t>
    </rPh>
    <rPh sb="128" eb="130">
      <t>ヒヨウ</t>
    </rPh>
    <rPh sb="131" eb="134">
      <t>ヘイジュンカ</t>
    </rPh>
    <rPh sb="137" eb="138">
      <t>ト</t>
    </rPh>
    <rPh sb="139" eb="140">
      <t>ク</t>
    </rPh>
    <rPh sb="141" eb="143">
      <t>ヒツヨウ</t>
    </rPh>
    <phoneticPr fontId="4"/>
  </si>
  <si>
    <t xml:space="preserve">収益的収支比率は類似団体からみると高比率になっており、ある程度安定した経営となっているが、H25年度が20.12％となっているのは地方債の繰上償還に伴うものである。
施設利用率については当初計画の給水人口、配水能力からみると、大幅な給水人口の減少等に伴い低い比率となっている。
後年においても人口の減少や、節水等による給水収益の減少が懸念されることから、設備の見直しなどコスト削減を図るとともに、H29年度に予定している簡易水道事業の統合により今後の給水人口、水需要予測を活用し検討する必要がある。
</t>
    <rPh sb="8" eb="10">
      <t>ルイジ</t>
    </rPh>
    <rPh sb="10" eb="12">
      <t>ダンタイ</t>
    </rPh>
    <rPh sb="17" eb="18">
      <t>コウ</t>
    </rPh>
    <rPh sb="18" eb="20">
      <t>ヒリツ</t>
    </rPh>
    <rPh sb="29" eb="31">
      <t>テイド</t>
    </rPh>
    <rPh sb="31" eb="33">
      <t>アンテイ</t>
    </rPh>
    <rPh sb="35" eb="37">
      <t>ケイエイ</t>
    </rPh>
    <rPh sb="93" eb="95">
      <t>トウショ</t>
    </rPh>
    <rPh sb="95" eb="97">
      <t>ケイカク</t>
    </rPh>
    <rPh sb="98" eb="100">
      <t>キュウスイ</t>
    </rPh>
    <rPh sb="100" eb="102">
      <t>ジンコウ</t>
    </rPh>
    <rPh sb="103" eb="105">
      <t>ハイスイ</t>
    </rPh>
    <rPh sb="105" eb="107">
      <t>ノウリョク</t>
    </rPh>
    <rPh sb="113" eb="115">
      <t>オオハバ</t>
    </rPh>
    <rPh sb="116" eb="118">
      <t>キュウスイ</t>
    </rPh>
    <rPh sb="118" eb="120">
      <t>ジンコウ</t>
    </rPh>
    <rPh sb="121" eb="123">
      <t>ゲンショウ</t>
    </rPh>
    <rPh sb="123" eb="124">
      <t>トウ</t>
    </rPh>
    <rPh sb="125" eb="126">
      <t>トモナ</t>
    </rPh>
    <rPh sb="139" eb="141">
      <t>コウネン</t>
    </rPh>
    <rPh sb="146" eb="148">
      <t>ジンコウ</t>
    </rPh>
    <rPh sb="149" eb="151">
      <t>ゲンショウ</t>
    </rPh>
    <rPh sb="153" eb="155">
      <t>セッスイ</t>
    </rPh>
    <rPh sb="155" eb="156">
      <t>トウ</t>
    </rPh>
    <rPh sb="159" eb="161">
      <t>キュウスイ</t>
    </rPh>
    <rPh sb="161" eb="163">
      <t>シュウエキ</t>
    </rPh>
    <rPh sb="164" eb="166">
      <t>ゲンショウ</t>
    </rPh>
    <rPh sb="167" eb="169">
      <t>ケネン</t>
    </rPh>
    <rPh sb="177" eb="179">
      <t>セツビ</t>
    </rPh>
    <rPh sb="180" eb="182">
      <t>ミナオ</t>
    </rPh>
    <rPh sb="188" eb="190">
      <t>サクゲン</t>
    </rPh>
    <rPh sb="191" eb="192">
      <t>ハカ</t>
    </rPh>
    <rPh sb="201" eb="202">
      <t>ネン</t>
    </rPh>
    <rPh sb="202" eb="203">
      <t>ド</t>
    </rPh>
    <rPh sb="204" eb="206">
      <t>ヨテイ</t>
    </rPh>
    <rPh sb="210" eb="212">
      <t>カンイ</t>
    </rPh>
    <rPh sb="212" eb="214">
      <t>スイドウ</t>
    </rPh>
    <rPh sb="214" eb="216">
      <t>ジギョウ</t>
    </rPh>
    <rPh sb="217" eb="219">
      <t>トウゴウ</t>
    </rPh>
    <rPh sb="222" eb="224">
      <t>コンゴ</t>
    </rPh>
    <rPh sb="225" eb="227">
      <t>キュウスイ</t>
    </rPh>
    <rPh sb="227" eb="229">
      <t>ジンコウ</t>
    </rPh>
    <rPh sb="230" eb="231">
      <t>ミズ</t>
    </rPh>
    <rPh sb="231" eb="233">
      <t>ジュヨウ</t>
    </rPh>
    <rPh sb="233" eb="235">
      <t>ヨソク</t>
    </rPh>
    <rPh sb="236" eb="238">
      <t>カツヨウ</t>
    </rPh>
    <rPh sb="239" eb="241">
      <t>ケントウ</t>
    </rPh>
    <rPh sb="243" eb="245">
      <t>ヒツヨウ</t>
    </rPh>
    <phoneticPr fontId="4"/>
  </si>
  <si>
    <t>現在法的耐用年数を経過した管路はないが、今後管路の耐震化も踏まえ、更新する管路の見極め、財源の確保、更新費用等の平準化に取組む必要がある。</t>
    <rPh sb="0" eb="2">
      <t>ゲンザイ</t>
    </rPh>
    <rPh sb="2" eb="4">
      <t>ホウテキ</t>
    </rPh>
    <rPh sb="4" eb="6">
      <t>タイヨウ</t>
    </rPh>
    <rPh sb="6" eb="8">
      <t>ネンスウ</t>
    </rPh>
    <rPh sb="9" eb="11">
      <t>ケイカ</t>
    </rPh>
    <rPh sb="13" eb="15">
      <t>カンロ</t>
    </rPh>
    <rPh sb="20" eb="22">
      <t>コンゴ</t>
    </rPh>
    <rPh sb="22" eb="24">
      <t>カンロ</t>
    </rPh>
    <rPh sb="25" eb="28">
      <t>タイシンカ</t>
    </rPh>
    <rPh sb="29" eb="30">
      <t>フ</t>
    </rPh>
    <rPh sb="33" eb="35">
      <t>コウシン</t>
    </rPh>
    <rPh sb="37" eb="39">
      <t>カンロ</t>
    </rPh>
    <rPh sb="40" eb="42">
      <t>ミキワ</t>
    </rPh>
    <rPh sb="50" eb="52">
      <t>コウシン</t>
    </rPh>
    <rPh sb="52" eb="54">
      <t>ヒヨウ</t>
    </rPh>
    <rPh sb="54" eb="55">
      <t>トウ</t>
    </rPh>
    <rPh sb="56" eb="58">
      <t>ヘイジュン</t>
    </rPh>
    <rPh sb="58" eb="59">
      <t>カ</t>
    </rPh>
    <rPh sb="60" eb="62">
      <t>トリク</t>
    </rPh>
    <rPh sb="63" eb="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</si>
</sst>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99128"/>
        <c:axId val="13659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99128"/>
        <c:axId val="136599512"/>
      </c:lineChart>
      <c:dateAx>
        <c:axId val="13659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599512"/>
        <c:crosses val="autoZero"/>
        <c:auto val="1"/>
        <c:lblOffset val="100"/>
        <c:baseTimeUnit val="years"/>
      </c:dateAx>
      <c:valAx>
        <c:axId val="13659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9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10.29</c:v>
                </c:pt>
                <c:pt idx="1">
                  <c:v>10.91</c:v>
                </c:pt>
                <c:pt idx="2">
                  <c:v>11.43</c:v>
                </c:pt>
                <c:pt idx="3">
                  <c:v>10.86</c:v>
                </c:pt>
                <c:pt idx="4">
                  <c:v>11.58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96968"/>
        <c:axId val="1376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96968"/>
        <c:axId val="137697360"/>
      </c:lineChart>
      <c:dateAx>
        <c:axId val="13769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97360"/>
        <c:crosses val="autoZero"/>
        <c:auto val="1"/>
        <c:lblOffset val="100"/>
        <c:baseTimeUnit val="years"/>
      </c:dateAx>
      <c:valAx>
        <c:axId val="1376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9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90.12</c:v>
                </c:pt>
                <c:pt idx="2">
                  <c:v>90</c:v>
                </c:pt>
                <c:pt idx="3">
                  <c:v>88.17</c:v>
                </c:pt>
                <c:pt idx="4">
                  <c:v>76.44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98536"/>
        <c:axId val="13769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98536"/>
        <c:axId val="137698928"/>
      </c:lineChart>
      <c:dateAx>
        <c:axId val="13769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98928"/>
        <c:crosses val="autoZero"/>
        <c:auto val="1"/>
        <c:lblOffset val="100"/>
        <c:baseTimeUnit val="years"/>
      </c:dateAx>
      <c:valAx>
        <c:axId val="13769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9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74.319999999999993</c:v>
                </c:pt>
                <c:pt idx="1">
                  <c:v>144.93</c:v>
                </c:pt>
                <c:pt idx="2">
                  <c:v>119.84</c:v>
                </c:pt>
                <c:pt idx="3">
                  <c:v>20.12</c:v>
                </c:pt>
                <c:pt idx="4">
                  <c:v>137.81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70768"/>
        <c:axId val="13717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70768"/>
        <c:axId val="137175248"/>
      </c:lineChart>
      <c:dateAx>
        <c:axId val="13717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175248"/>
        <c:crosses val="autoZero"/>
        <c:auto val="1"/>
        <c:lblOffset val="100"/>
        <c:baseTimeUnit val="years"/>
      </c:dateAx>
      <c:valAx>
        <c:axId val="13717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17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17312"/>
        <c:axId val="13721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17312"/>
        <c:axId val="137219744"/>
      </c:lineChart>
      <c:dateAx>
        <c:axId val="1372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219744"/>
        <c:crosses val="autoZero"/>
        <c:auto val="1"/>
        <c:lblOffset val="100"/>
        <c:baseTimeUnit val="years"/>
      </c:dateAx>
      <c:valAx>
        <c:axId val="13721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2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15736"/>
        <c:axId val="13721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15736"/>
        <c:axId val="137214320"/>
      </c:lineChart>
      <c:dateAx>
        <c:axId val="137215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214320"/>
        <c:crosses val="autoZero"/>
        <c:auto val="1"/>
        <c:lblOffset val="100"/>
        <c:baseTimeUnit val="years"/>
      </c:dateAx>
      <c:valAx>
        <c:axId val="13721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215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00984"/>
        <c:axId val="13730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00984"/>
        <c:axId val="137301376"/>
      </c:lineChart>
      <c:dateAx>
        <c:axId val="137300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01376"/>
        <c:crosses val="autoZero"/>
        <c:auto val="1"/>
        <c:lblOffset val="100"/>
        <c:baseTimeUnit val="years"/>
      </c:dateAx>
      <c:valAx>
        <c:axId val="13730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0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02552"/>
        <c:axId val="1373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02552"/>
        <c:axId val="137302944"/>
      </c:lineChart>
      <c:dateAx>
        <c:axId val="13730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02944"/>
        <c:crosses val="autoZero"/>
        <c:auto val="1"/>
        <c:lblOffset val="100"/>
        <c:baseTimeUnit val="years"/>
      </c:dateAx>
      <c:valAx>
        <c:axId val="1373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0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627.02</c:v>
                </c:pt>
                <c:pt idx="1">
                  <c:v>598.5</c:v>
                </c:pt>
                <c:pt idx="2">
                  <c:v>575.88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12792"/>
        <c:axId val="13751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2792"/>
        <c:axId val="137513184"/>
      </c:lineChart>
      <c:dateAx>
        <c:axId val="13751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13184"/>
        <c:crosses val="autoZero"/>
        <c:auto val="1"/>
        <c:lblOffset val="100"/>
        <c:baseTimeUnit val="years"/>
      </c:dateAx>
      <c:valAx>
        <c:axId val="13751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1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103.51</c:v>
                </c:pt>
                <c:pt idx="2">
                  <c:v>102.54</c:v>
                </c:pt>
                <c:pt idx="3">
                  <c:v>79.12</c:v>
                </c:pt>
                <c:pt idx="4">
                  <c:v>137.81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14360"/>
        <c:axId val="13751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4360"/>
        <c:axId val="137514752"/>
      </c:lineChart>
      <c:dateAx>
        <c:axId val="13751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14752"/>
        <c:crosses val="autoZero"/>
        <c:auto val="1"/>
        <c:lblOffset val="100"/>
        <c:baseTimeUnit val="years"/>
      </c:dateAx>
      <c:valAx>
        <c:axId val="13751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1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639.52</c:v>
                </c:pt>
                <c:pt idx="1">
                  <c:v>324.32</c:v>
                </c:pt>
                <c:pt idx="2">
                  <c:v>311.08</c:v>
                </c:pt>
                <c:pt idx="3">
                  <c:v>405.28</c:v>
                </c:pt>
                <c:pt idx="4">
                  <c:v>246.26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15928"/>
        <c:axId val="13751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5928"/>
        <c:axId val="137516320"/>
      </c:lineChart>
      <c:dateAx>
        <c:axId val="137515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16320"/>
        <c:crosses val="autoZero"/>
        <c:auto val="1"/>
        <c:lblOffset val="100"/>
        <c:baseTimeUnit val="years"/>
      </c:dateAx>
      <c:valAx>
        <c:axId val="13751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15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13" zoomScale="64" zoomScaleNormal="64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青森県　平川市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32828</v>
      </c>
      <c r="AJ8" s="74"/>
      <c r="AK8" s="74"/>
      <c r="AL8" s="74"/>
      <c r="AM8" s="74"/>
      <c r="AN8" s="74"/>
      <c r="AO8" s="74"/>
      <c r="AP8" s="75"/>
      <c r="AQ8" s="56">
        <f>データ!R6</f>
        <v>346.01</v>
      </c>
      <c r="AR8" s="56"/>
      <c r="AS8" s="56"/>
      <c r="AT8" s="56"/>
      <c r="AU8" s="56"/>
      <c r="AV8" s="56"/>
      <c r="AW8" s="56"/>
      <c r="AX8" s="56"/>
      <c r="AY8" s="56">
        <f>データ!S6</f>
        <v>94.88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0.95</v>
      </c>
      <c r="S10" s="56"/>
      <c r="T10" s="56"/>
      <c r="U10" s="56"/>
      <c r="V10" s="56"/>
      <c r="W10" s="56"/>
      <c r="X10" s="56"/>
      <c r="Y10" s="56"/>
      <c r="Z10" s="64">
        <f>データ!P6</f>
        <v>3666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311</v>
      </c>
      <c r="AJ10" s="64"/>
      <c r="AK10" s="64"/>
      <c r="AL10" s="64"/>
      <c r="AM10" s="64"/>
      <c r="AN10" s="64"/>
      <c r="AO10" s="64"/>
      <c r="AP10" s="64"/>
      <c r="AQ10" s="56">
        <f>データ!U6</f>
        <v>0.84</v>
      </c>
      <c r="AR10" s="56"/>
      <c r="AS10" s="56"/>
      <c r="AT10" s="56"/>
      <c r="AU10" s="56"/>
      <c r="AV10" s="56"/>
      <c r="AW10" s="56"/>
      <c r="AX10" s="56"/>
      <c r="AY10" s="56">
        <f>データ!V6</f>
        <v>370.24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22101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0.95</v>
      </c>
      <c r="P6" s="32">
        <f t="shared" si="3"/>
        <v>3666</v>
      </c>
      <c r="Q6" s="32">
        <f t="shared" si="3"/>
        <v>32828</v>
      </c>
      <c r="R6" s="32">
        <f t="shared" si="3"/>
        <v>346.01</v>
      </c>
      <c r="S6" s="32">
        <f t="shared" si="3"/>
        <v>94.88</v>
      </c>
      <c r="T6" s="32">
        <f t="shared" si="3"/>
        <v>311</v>
      </c>
      <c r="U6" s="32">
        <f t="shared" si="3"/>
        <v>0.84</v>
      </c>
      <c r="V6" s="32">
        <f t="shared" si="3"/>
        <v>370.24</v>
      </c>
      <c r="W6" s="33">
        <f>IF(W7="",NA(),W7)</f>
        <v>74.319999999999993</v>
      </c>
      <c r="X6" s="33">
        <f t="shared" ref="X6:AF6" si="4">IF(X7="",NA(),X7)</f>
        <v>144.93</v>
      </c>
      <c r="Y6" s="33">
        <f t="shared" si="4"/>
        <v>119.84</v>
      </c>
      <c r="Z6" s="33">
        <f t="shared" si="4"/>
        <v>20.12</v>
      </c>
      <c r="AA6" s="33">
        <f t="shared" si="4"/>
        <v>137.81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627.02</v>
      </c>
      <c r="BE6" s="33">
        <f t="shared" ref="BE6:BM6" si="7">IF(BE7="",NA(),BE7)</f>
        <v>598.5</v>
      </c>
      <c r="BF6" s="33">
        <f t="shared" si="7"/>
        <v>575.88</v>
      </c>
      <c r="BG6" s="32">
        <f t="shared" si="7"/>
        <v>0</v>
      </c>
      <c r="BH6" s="32">
        <f t="shared" si="7"/>
        <v>0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55.68</v>
      </c>
      <c r="BP6" s="33">
        <f t="shared" ref="BP6:BX6" si="8">IF(BP7="",NA(),BP7)</f>
        <v>103.51</v>
      </c>
      <c r="BQ6" s="33">
        <f t="shared" si="8"/>
        <v>102.54</v>
      </c>
      <c r="BR6" s="33">
        <f t="shared" si="8"/>
        <v>79.12</v>
      </c>
      <c r="BS6" s="33">
        <f t="shared" si="8"/>
        <v>137.81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639.52</v>
      </c>
      <c r="CA6" s="33">
        <f t="shared" ref="CA6:CI6" si="9">IF(CA7="",NA(),CA7)</f>
        <v>324.32</v>
      </c>
      <c r="CB6" s="33">
        <f t="shared" si="9"/>
        <v>311.08</v>
      </c>
      <c r="CC6" s="33">
        <f t="shared" si="9"/>
        <v>405.28</v>
      </c>
      <c r="CD6" s="33">
        <f t="shared" si="9"/>
        <v>246.26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10.29</v>
      </c>
      <c r="CL6" s="33">
        <f t="shared" ref="CL6:CT6" si="10">IF(CL7="",NA(),CL7)</f>
        <v>10.91</v>
      </c>
      <c r="CM6" s="33">
        <f t="shared" si="10"/>
        <v>11.43</v>
      </c>
      <c r="CN6" s="33">
        <f t="shared" si="10"/>
        <v>10.86</v>
      </c>
      <c r="CO6" s="33">
        <f t="shared" si="10"/>
        <v>11.58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90.12</v>
      </c>
      <c r="CW6" s="33">
        <f t="shared" ref="CW6:DE6" si="11">IF(CW7="",NA(),CW7)</f>
        <v>90.12</v>
      </c>
      <c r="CX6" s="33">
        <f t="shared" si="11"/>
        <v>90</v>
      </c>
      <c r="CY6" s="33">
        <f t="shared" si="11"/>
        <v>88.17</v>
      </c>
      <c r="CZ6" s="33">
        <f t="shared" si="11"/>
        <v>76.44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22101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0.95</v>
      </c>
      <c r="P7" s="36">
        <v>3666</v>
      </c>
      <c r="Q7" s="36">
        <v>32828</v>
      </c>
      <c r="R7" s="36">
        <v>346.01</v>
      </c>
      <c r="S7" s="36">
        <v>94.88</v>
      </c>
      <c r="T7" s="36">
        <v>311</v>
      </c>
      <c r="U7" s="36">
        <v>0.84</v>
      </c>
      <c r="V7" s="36">
        <v>370.24</v>
      </c>
      <c r="W7" s="36">
        <v>74.319999999999993</v>
      </c>
      <c r="X7" s="36">
        <v>144.93</v>
      </c>
      <c r="Y7" s="36">
        <v>119.84</v>
      </c>
      <c r="Z7" s="36">
        <v>20.12</v>
      </c>
      <c r="AA7" s="36">
        <v>137.81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627.02</v>
      </c>
      <c r="BE7" s="36">
        <v>598.5</v>
      </c>
      <c r="BF7" s="36">
        <v>575.88</v>
      </c>
      <c r="BG7" s="36">
        <v>0</v>
      </c>
      <c r="BH7" s="36">
        <v>0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55.68</v>
      </c>
      <c r="BP7" s="36">
        <v>103.51</v>
      </c>
      <c r="BQ7" s="36">
        <v>102.54</v>
      </c>
      <c r="BR7" s="36">
        <v>79.12</v>
      </c>
      <c r="BS7" s="36">
        <v>137.81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639.52</v>
      </c>
      <c r="CA7" s="36">
        <v>324.32</v>
      </c>
      <c r="CB7" s="36">
        <v>311.08</v>
      </c>
      <c r="CC7" s="36">
        <v>405.28</v>
      </c>
      <c r="CD7" s="36">
        <v>246.26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10.29</v>
      </c>
      <c r="CL7" s="36">
        <v>10.91</v>
      </c>
      <c r="CM7" s="36">
        <v>11.43</v>
      </c>
      <c r="CN7" s="36">
        <v>10.86</v>
      </c>
      <c r="CO7" s="36">
        <v>11.58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90.12</v>
      </c>
      <c r="CW7" s="36">
        <v>90.12</v>
      </c>
      <c r="CX7" s="36">
        <v>90</v>
      </c>
      <c r="CY7" s="36">
        <v>88.17</v>
      </c>
      <c r="CZ7" s="36">
        <v>76.44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04G9901</cp:lastModifiedBy>
  <cp:lastPrinted>2016-02-18T23:47:36Z</cp:lastPrinted>
  <dcterms:created xsi:type="dcterms:W3CDTF">2016-01-18T04:59:21Z</dcterms:created>
  <dcterms:modified xsi:type="dcterms:W3CDTF">2016-02-22T23:43:30Z</dcterms:modified>
  <cp:category/>
</cp:coreProperties>
</file>