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filesv.hirakawa.local\健康福祉部\高齢介護課２\4-1-1 介護予防・日常生活支援総合事業\4-1-1(総合事業)\09総合事業報酬改定\R0806サービスコード改定\01サービスコード表改定起案\02サービスコード表\"/>
    </mc:Choice>
  </mc:AlternateContent>
  <bookViews>
    <workbookView xWindow="0" yWindow="0" windowWidth="28800" windowHeight="11715"/>
  </bookViews>
  <sheets>
    <sheet name="【Ａ３】サービスコード表【１割負担】" sheetId="12" r:id="rId1"/>
    <sheet name="【Ａ３】サービスコード表【２割負担】" sheetId="1" r:id="rId2"/>
    <sheet name="【Ａ３】サービスコード表【３割負担】" sheetId="2" r:id="rId3"/>
    <sheet name="【Ａ７】サービスコード表【１割負担】" sheetId="11" r:id="rId4"/>
    <sheet name="【Ａ７】サービスコード表【２割負担】" sheetId="22" r:id="rId5"/>
    <sheet name="【Ａ７】サービスコード表【３割負担】" sheetId="23" r:id="rId6"/>
  </sheets>
  <definedNames>
    <definedName name="_xlnm.Print_Area" localSheetId="0">【Ａ３】サービスコード表【１割負担】!$A$1:$AO$13</definedName>
    <definedName name="_xlnm.Print_Area" localSheetId="1">【Ａ３】サービスコード表【２割負担】!$A$1:$AO$13</definedName>
    <definedName name="_xlnm.Print_Area" localSheetId="2">【Ａ３】サービスコード表【３割負担】!$A$1:$AO$13</definedName>
    <definedName name="_xlnm.Print_Area" localSheetId="3">【Ａ７】サービスコード表【１割負担】!$A$1:$AO$495</definedName>
    <definedName name="_xlnm.Print_Area" localSheetId="4">【Ａ７】サービスコード表【２割負担】!$A$1:$AO$495</definedName>
    <definedName name="_xlnm.Print_Area" localSheetId="5">【Ａ７】サービスコード表【３割負担】!$A$1:$AO$495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M127" i="11" l="1"/>
  <c r="AM53" i="11"/>
  <c r="AM494" i="23" l="1"/>
  <c r="AM493" i="23"/>
  <c r="AM492" i="23"/>
  <c r="AM491" i="23"/>
  <c r="AM490" i="23"/>
  <c r="AM489" i="23"/>
  <c r="AM488" i="23"/>
  <c r="AM487" i="23"/>
  <c r="AM486" i="23"/>
  <c r="AM485" i="23"/>
  <c r="AM484" i="23"/>
  <c r="AM483" i="23"/>
  <c r="AM482" i="23"/>
  <c r="AM481" i="23"/>
  <c r="AM480" i="23"/>
  <c r="AM479" i="23"/>
  <c r="AM478" i="23"/>
  <c r="AM477" i="23"/>
  <c r="AM476" i="23"/>
  <c r="AM475" i="23"/>
  <c r="AM474" i="23"/>
  <c r="AM473" i="23"/>
  <c r="AM472" i="23"/>
  <c r="AM471" i="23"/>
  <c r="AM470" i="23"/>
  <c r="AM469" i="23"/>
  <c r="AM468" i="23"/>
  <c r="AM467" i="23"/>
  <c r="AM466" i="23"/>
  <c r="AM465" i="23"/>
  <c r="AM464" i="23"/>
  <c r="AM463" i="23"/>
  <c r="AM462" i="23"/>
  <c r="AM461" i="23"/>
  <c r="AM460" i="23"/>
  <c r="AM459" i="23"/>
  <c r="AM458" i="23"/>
  <c r="AM457" i="23"/>
  <c r="AM456" i="23"/>
  <c r="AM455" i="23"/>
  <c r="AM454" i="23"/>
  <c r="AM453" i="23"/>
  <c r="AM452" i="23"/>
  <c r="AM451" i="23"/>
  <c r="AM450" i="23"/>
  <c r="AM449" i="23"/>
  <c r="AM448" i="23"/>
  <c r="AM447" i="23"/>
  <c r="AM446" i="23"/>
  <c r="AM445" i="23"/>
  <c r="AM444" i="23"/>
  <c r="AM443" i="23"/>
  <c r="AM442" i="23"/>
  <c r="AM441" i="23"/>
  <c r="AM440" i="23"/>
  <c r="AM439" i="23"/>
  <c r="AM438" i="23"/>
  <c r="AM437" i="23"/>
  <c r="AM436" i="23"/>
  <c r="AM435" i="23"/>
  <c r="AM434" i="23"/>
  <c r="AM433" i="23"/>
  <c r="AM432" i="23"/>
  <c r="AM431" i="23"/>
  <c r="AM430" i="23"/>
  <c r="AM429" i="23"/>
  <c r="AM428" i="23"/>
  <c r="AM427" i="23"/>
  <c r="AM426" i="23"/>
  <c r="AM425" i="23"/>
  <c r="AM424" i="23"/>
  <c r="AM423" i="23"/>
  <c r="AM420" i="23"/>
  <c r="AM419" i="23"/>
  <c r="AM418" i="23"/>
  <c r="AM417" i="23"/>
  <c r="AM416" i="23"/>
  <c r="AM415" i="23"/>
  <c r="AM414" i="23"/>
  <c r="AM413" i="23"/>
  <c r="AM412" i="23"/>
  <c r="AM411" i="23"/>
  <c r="AM410" i="23"/>
  <c r="AM409" i="23"/>
  <c r="AM408" i="23"/>
  <c r="AM407" i="23"/>
  <c r="AM406" i="23"/>
  <c r="AM405" i="23"/>
  <c r="AM404" i="23"/>
  <c r="AM403" i="23"/>
  <c r="AM402" i="23"/>
  <c r="AM401" i="23"/>
  <c r="AM400" i="23"/>
  <c r="AM399" i="23"/>
  <c r="AM398" i="23"/>
  <c r="AM397" i="23"/>
  <c r="AM396" i="23"/>
  <c r="AM395" i="23"/>
  <c r="AM394" i="23"/>
  <c r="AM393" i="23"/>
  <c r="AM392" i="23"/>
  <c r="AM391" i="23"/>
  <c r="AM390" i="23"/>
  <c r="AM389" i="23"/>
  <c r="AM388" i="23"/>
  <c r="AM387" i="23"/>
  <c r="AM386" i="23"/>
  <c r="AM385" i="23"/>
  <c r="AM384" i="23"/>
  <c r="AM383" i="23"/>
  <c r="AM382" i="23"/>
  <c r="AM381" i="23"/>
  <c r="AM380" i="23"/>
  <c r="AM379" i="23"/>
  <c r="AM378" i="23"/>
  <c r="AM377" i="23"/>
  <c r="AM376" i="23"/>
  <c r="AM375" i="23"/>
  <c r="AM374" i="23"/>
  <c r="AM373" i="23"/>
  <c r="AM372" i="23"/>
  <c r="AM371" i="23"/>
  <c r="AM370" i="23"/>
  <c r="AM369" i="23"/>
  <c r="AM368" i="23"/>
  <c r="AM367" i="23"/>
  <c r="AM366" i="23"/>
  <c r="AM365" i="23"/>
  <c r="AM364" i="23"/>
  <c r="AM363" i="23"/>
  <c r="AM362" i="23"/>
  <c r="AM361" i="23"/>
  <c r="AM360" i="23"/>
  <c r="AM359" i="23"/>
  <c r="AM358" i="23"/>
  <c r="AM357" i="23"/>
  <c r="AM356" i="23"/>
  <c r="AM355" i="23"/>
  <c r="AM354" i="23"/>
  <c r="AM353" i="23"/>
  <c r="AM352" i="23"/>
  <c r="AM351" i="23"/>
  <c r="AM350" i="23"/>
  <c r="AM349" i="23"/>
  <c r="AM346" i="23"/>
  <c r="AM345" i="23"/>
  <c r="AM344" i="23"/>
  <c r="AM343" i="23"/>
  <c r="AM342" i="23"/>
  <c r="AM341" i="23"/>
  <c r="AM340" i="23"/>
  <c r="AM339" i="23"/>
  <c r="AM338" i="23"/>
  <c r="AM337" i="23"/>
  <c r="AM336" i="23"/>
  <c r="AM335" i="23"/>
  <c r="AM334" i="23"/>
  <c r="AM333" i="23"/>
  <c r="AM332" i="23"/>
  <c r="AM331" i="23"/>
  <c r="AM330" i="23"/>
  <c r="AM329" i="23"/>
  <c r="AM328" i="23"/>
  <c r="AM327" i="23"/>
  <c r="AM326" i="23"/>
  <c r="AM325" i="23"/>
  <c r="AM324" i="23"/>
  <c r="AM323" i="23"/>
  <c r="AM322" i="23"/>
  <c r="AM321" i="23"/>
  <c r="AM320" i="23"/>
  <c r="AM319" i="23"/>
  <c r="AM318" i="23"/>
  <c r="AM317" i="23"/>
  <c r="AM316" i="23"/>
  <c r="AM315" i="23"/>
  <c r="AM314" i="23"/>
  <c r="AM313" i="23"/>
  <c r="AM312" i="23"/>
  <c r="AM311" i="23"/>
  <c r="AM310" i="23"/>
  <c r="AM309" i="23"/>
  <c r="AM308" i="23"/>
  <c r="AM307" i="23"/>
  <c r="AM306" i="23"/>
  <c r="AM305" i="23"/>
  <c r="AM304" i="23"/>
  <c r="AM303" i="23"/>
  <c r="AM302" i="23"/>
  <c r="AM301" i="23"/>
  <c r="AM300" i="23"/>
  <c r="AM299" i="23"/>
  <c r="AM298" i="23"/>
  <c r="AM297" i="23"/>
  <c r="AM296" i="23"/>
  <c r="AM295" i="23"/>
  <c r="AM294" i="23"/>
  <c r="AM293" i="23"/>
  <c r="AM292" i="23"/>
  <c r="AM291" i="23"/>
  <c r="AM290" i="23"/>
  <c r="AM289" i="23"/>
  <c r="AM288" i="23"/>
  <c r="AM287" i="23"/>
  <c r="AM286" i="23"/>
  <c r="AM285" i="23"/>
  <c r="AM284" i="23"/>
  <c r="AM283" i="23"/>
  <c r="AM282" i="23"/>
  <c r="AM281" i="23"/>
  <c r="AM280" i="23"/>
  <c r="AM279" i="23"/>
  <c r="AM278" i="23"/>
  <c r="AM277" i="23"/>
  <c r="AM276" i="23"/>
  <c r="AM275" i="23"/>
  <c r="AM272" i="23"/>
  <c r="AM271" i="23"/>
  <c r="AM270" i="23"/>
  <c r="AM269" i="23"/>
  <c r="AM268" i="23"/>
  <c r="AM267" i="23"/>
  <c r="AM266" i="23"/>
  <c r="AM265" i="23"/>
  <c r="AM264" i="23"/>
  <c r="AM263" i="23"/>
  <c r="AM262" i="23"/>
  <c r="AM261" i="23"/>
  <c r="AM260" i="23"/>
  <c r="AM259" i="23"/>
  <c r="AM258" i="23"/>
  <c r="AM257" i="23"/>
  <c r="AM256" i="23"/>
  <c r="AM255" i="23"/>
  <c r="AM254" i="23"/>
  <c r="AM253" i="23"/>
  <c r="AM252" i="23"/>
  <c r="AM251" i="23"/>
  <c r="AM250" i="23"/>
  <c r="AM249" i="23"/>
  <c r="AM248" i="23"/>
  <c r="AM247" i="23"/>
  <c r="AM246" i="23"/>
  <c r="AM245" i="23"/>
  <c r="AM244" i="23"/>
  <c r="AM243" i="23"/>
  <c r="AM242" i="23"/>
  <c r="AM241" i="23"/>
  <c r="AM240" i="23"/>
  <c r="AM239" i="23"/>
  <c r="AM238" i="23"/>
  <c r="AM237" i="23"/>
  <c r="AM236" i="23"/>
  <c r="AM235" i="23"/>
  <c r="AM234" i="23"/>
  <c r="AM233" i="23"/>
  <c r="AM232" i="23"/>
  <c r="AM231" i="23"/>
  <c r="AM230" i="23"/>
  <c r="AM229" i="23"/>
  <c r="AM228" i="23"/>
  <c r="AM227" i="23"/>
  <c r="AM226" i="23"/>
  <c r="AM225" i="23"/>
  <c r="AM224" i="23"/>
  <c r="AM223" i="23"/>
  <c r="AM222" i="23"/>
  <c r="AM221" i="23"/>
  <c r="AM220" i="23"/>
  <c r="AM219" i="23"/>
  <c r="AM218" i="23"/>
  <c r="AM217" i="23"/>
  <c r="AM216" i="23"/>
  <c r="AM215" i="23"/>
  <c r="AM214" i="23"/>
  <c r="AM213" i="23"/>
  <c r="AM212" i="23"/>
  <c r="AM211" i="23"/>
  <c r="AM210" i="23"/>
  <c r="AM209" i="23"/>
  <c r="AM208" i="23"/>
  <c r="AM207" i="23"/>
  <c r="AM206" i="23"/>
  <c r="AM205" i="23"/>
  <c r="AM204" i="23"/>
  <c r="AM203" i="23"/>
  <c r="AM202" i="23"/>
  <c r="AM201" i="23"/>
  <c r="AM198" i="23"/>
  <c r="AM197" i="23"/>
  <c r="AM196" i="23"/>
  <c r="AM195" i="23"/>
  <c r="AM194" i="23"/>
  <c r="AM193" i="23"/>
  <c r="AM192" i="23"/>
  <c r="AM191" i="23"/>
  <c r="AM190" i="23"/>
  <c r="AM189" i="23"/>
  <c r="AM188" i="23"/>
  <c r="AM187" i="23"/>
  <c r="AM186" i="23"/>
  <c r="AM185" i="23"/>
  <c r="AM184" i="23"/>
  <c r="AM183" i="23"/>
  <c r="AM182" i="23"/>
  <c r="AM181" i="23"/>
  <c r="AM180" i="23"/>
  <c r="AM179" i="23"/>
  <c r="AM178" i="23"/>
  <c r="AM177" i="23"/>
  <c r="AM176" i="23"/>
  <c r="AM175" i="23"/>
  <c r="AM174" i="23"/>
  <c r="AM173" i="23"/>
  <c r="AM172" i="23"/>
  <c r="AM171" i="23"/>
  <c r="AM170" i="23"/>
  <c r="AM169" i="23"/>
  <c r="AM168" i="23"/>
  <c r="AM167" i="23"/>
  <c r="AM166" i="23"/>
  <c r="AM165" i="23"/>
  <c r="AM164" i="23"/>
  <c r="AM163" i="23"/>
  <c r="AM162" i="23"/>
  <c r="AM161" i="23"/>
  <c r="AM160" i="23"/>
  <c r="AM159" i="23"/>
  <c r="AM158" i="23"/>
  <c r="AM157" i="23"/>
  <c r="AM156" i="23"/>
  <c r="AM155" i="23"/>
  <c r="AM154" i="23"/>
  <c r="AM153" i="23"/>
  <c r="AM152" i="23"/>
  <c r="AM151" i="23"/>
  <c r="AM150" i="23"/>
  <c r="AM149" i="23"/>
  <c r="AM148" i="23"/>
  <c r="AM147" i="23"/>
  <c r="AM146" i="23"/>
  <c r="AM145" i="23"/>
  <c r="AM144" i="23"/>
  <c r="AM143" i="23"/>
  <c r="AM142" i="23"/>
  <c r="AM141" i="23"/>
  <c r="AM140" i="23"/>
  <c r="AM139" i="23"/>
  <c r="AM138" i="23"/>
  <c r="AM137" i="23"/>
  <c r="AM136" i="23"/>
  <c r="AM135" i="23"/>
  <c r="AM134" i="23"/>
  <c r="AM133" i="23"/>
  <c r="AM132" i="23"/>
  <c r="AM131" i="23"/>
  <c r="AM130" i="23"/>
  <c r="AM129" i="23"/>
  <c r="AM128" i="23"/>
  <c r="AM127" i="23"/>
  <c r="AM124" i="23"/>
  <c r="AM123" i="23"/>
  <c r="AM122" i="23"/>
  <c r="AM121" i="23"/>
  <c r="AM120" i="23"/>
  <c r="AM119" i="23"/>
  <c r="AM118" i="23"/>
  <c r="AM117" i="23"/>
  <c r="AM116" i="23"/>
  <c r="AM115" i="23"/>
  <c r="AM114" i="23"/>
  <c r="AM113" i="23"/>
  <c r="AM112" i="23"/>
  <c r="AM111" i="23"/>
  <c r="AM110" i="23"/>
  <c r="AM109" i="23"/>
  <c r="AM108" i="23"/>
  <c r="AM107" i="23"/>
  <c r="AM106" i="23"/>
  <c r="AM105" i="23"/>
  <c r="AM104" i="23"/>
  <c r="AM103" i="23"/>
  <c r="AM102" i="23"/>
  <c r="AM101" i="23"/>
  <c r="AM100" i="23"/>
  <c r="AM99" i="23"/>
  <c r="AM98" i="23"/>
  <c r="AM97" i="23"/>
  <c r="AM96" i="23"/>
  <c r="AM95" i="23"/>
  <c r="AM94" i="23"/>
  <c r="AM93" i="23"/>
  <c r="AM92" i="23"/>
  <c r="AM91" i="23"/>
  <c r="AM90" i="23"/>
  <c r="AM89" i="23"/>
  <c r="AM88" i="23"/>
  <c r="AM87" i="23"/>
  <c r="AM86" i="23"/>
  <c r="AM85" i="23"/>
  <c r="AM84" i="23"/>
  <c r="AM83" i="23"/>
  <c r="AM82" i="23"/>
  <c r="AM81" i="23"/>
  <c r="AM80" i="23"/>
  <c r="AM79" i="23"/>
  <c r="AM78" i="23"/>
  <c r="AM77" i="23"/>
  <c r="AM76" i="23"/>
  <c r="AM75" i="23"/>
  <c r="AM74" i="23"/>
  <c r="AM73" i="23"/>
  <c r="AM72" i="23"/>
  <c r="AM71" i="23"/>
  <c r="AM70" i="23"/>
  <c r="AM69" i="23"/>
  <c r="AM68" i="23"/>
  <c r="AM67" i="23"/>
  <c r="AM66" i="23"/>
  <c r="AM65" i="23"/>
  <c r="AM64" i="23"/>
  <c r="AM63" i="23"/>
  <c r="AM62" i="23"/>
  <c r="AM61" i="23"/>
  <c r="AM60" i="23"/>
  <c r="AM59" i="23"/>
  <c r="AM58" i="23"/>
  <c r="AM57" i="23"/>
  <c r="AM56" i="23"/>
  <c r="AM55" i="23"/>
  <c r="AM54" i="23"/>
  <c r="AM53" i="23"/>
  <c r="AM494" i="22"/>
  <c r="AM493" i="22"/>
  <c r="AM492" i="22"/>
  <c r="AM491" i="22"/>
  <c r="AM490" i="22"/>
  <c r="AM489" i="22"/>
  <c r="AM488" i="22"/>
  <c r="AM487" i="22"/>
  <c r="AM486" i="22"/>
  <c r="AM485" i="22"/>
  <c r="AM484" i="22"/>
  <c r="AM483" i="22"/>
  <c r="AM482" i="22"/>
  <c r="AM481" i="22"/>
  <c r="AM480" i="22"/>
  <c r="AM479" i="22"/>
  <c r="AM478" i="22"/>
  <c r="AM477" i="22"/>
  <c r="AM476" i="22"/>
  <c r="AM475" i="22"/>
  <c r="AM474" i="22"/>
  <c r="AM473" i="22"/>
  <c r="AM472" i="22"/>
  <c r="AM471" i="22"/>
  <c r="AM470" i="22"/>
  <c r="AM469" i="22"/>
  <c r="AM468" i="22"/>
  <c r="AM467" i="22"/>
  <c r="AM466" i="22"/>
  <c r="AM465" i="22"/>
  <c r="AM464" i="22"/>
  <c r="AM463" i="22"/>
  <c r="AM462" i="22"/>
  <c r="AM461" i="22"/>
  <c r="AM460" i="22"/>
  <c r="AM459" i="22"/>
  <c r="AM458" i="22"/>
  <c r="AM457" i="22"/>
  <c r="AM456" i="22"/>
  <c r="AM455" i="22"/>
  <c r="AM454" i="22"/>
  <c r="AM453" i="22"/>
  <c r="AM452" i="22"/>
  <c r="AM451" i="22"/>
  <c r="AM450" i="22"/>
  <c r="AM449" i="22"/>
  <c r="AM448" i="22"/>
  <c r="AM447" i="22"/>
  <c r="AM446" i="22"/>
  <c r="AM445" i="22"/>
  <c r="AM444" i="22"/>
  <c r="AM443" i="22"/>
  <c r="AM442" i="22"/>
  <c r="AM441" i="22"/>
  <c r="AM440" i="22"/>
  <c r="AM439" i="22"/>
  <c r="AM438" i="22"/>
  <c r="AM437" i="22"/>
  <c r="AM436" i="22"/>
  <c r="AM435" i="22"/>
  <c r="AM434" i="22"/>
  <c r="AM433" i="22"/>
  <c r="AM432" i="22"/>
  <c r="AM431" i="22"/>
  <c r="AM430" i="22"/>
  <c r="AM429" i="22"/>
  <c r="AM428" i="22"/>
  <c r="AM427" i="22"/>
  <c r="AM426" i="22"/>
  <c r="AM425" i="22"/>
  <c r="AM424" i="22"/>
  <c r="AM423" i="22"/>
  <c r="AM420" i="22"/>
  <c r="AM419" i="22"/>
  <c r="AM418" i="22"/>
  <c r="AM417" i="22"/>
  <c r="AM416" i="22"/>
  <c r="AM415" i="22"/>
  <c r="AM414" i="22"/>
  <c r="AM413" i="22"/>
  <c r="AM412" i="22"/>
  <c r="AM411" i="22"/>
  <c r="AM410" i="22"/>
  <c r="AM409" i="22"/>
  <c r="AM408" i="22"/>
  <c r="AM407" i="22"/>
  <c r="AM406" i="22"/>
  <c r="AM405" i="22"/>
  <c r="AM404" i="22"/>
  <c r="AM403" i="22"/>
  <c r="AM402" i="22"/>
  <c r="AM401" i="22"/>
  <c r="AM400" i="22"/>
  <c r="AM399" i="22"/>
  <c r="AM398" i="22"/>
  <c r="AM397" i="22"/>
  <c r="AM396" i="22"/>
  <c r="AM395" i="22"/>
  <c r="AM394" i="22"/>
  <c r="AM393" i="22"/>
  <c r="AM392" i="22"/>
  <c r="AM391" i="22"/>
  <c r="AM390" i="22"/>
  <c r="AM389" i="22"/>
  <c r="AM388" i="22"/>
  <c r="AM387" i="22"/>
  <c r="AM386" i="22"/>
  <c r="AM385" i="22"/>
  <c r="AM384" i="22"/>
  <c r="AM383" i="22"/>
  <c r="AM382" i="22"/>
  <c r="AM381" i="22"/>
  <c r="AM380" i="22"/>
  <c r="AM379" i="22"/>
  <c r="AM378" i="22"/>
  <c r="AM377" i="22"/>
  <c r="AM376" i="22"/>
  <c r="AM375" i="22"/>
  <c r="AM374" i="22"/>
  <c r="AM373" i="22"/>
  <c r="AM372" i="22"/>
  <c r="AM371" i="22"/>
  <c r="AM370" i="22"/>
  <c r="AM369" i="22"/>
  <c r="AM368" i="22"/>
  <c r="AM367" i="22"/>
  <c r="AM366" i="22"/>
  <c r="AM365" i="22"/>
  <c r="AM364" i="22"/>
  <c r="AM363" i="22"/>
  <c r="AM362" i="22"/>
  <c r="AM361" i="22"/>
  <c r="AM360" i="22"/>
  <c r="AM359" i="22"/>
  <c r="AM358" i="22"/>
  <c r="AM357" i="22"/>
  <c r="AM356" i="22"/>
  <c r="AM355" i="22"/>
  <c r="AM354" i="22"/>
  <c r="AM353" i="22"/>
  <c r="AM352" i="22"/>
  <c r="AM351" i="22"/>
  <c r="AM350" i="22"/>
  <c r="AM349" i="22"/>
  <c r="AM346" i="22"/>
  <c r="AM345" i="22"/>
  <c r="AM344" i="22"/>
  <c r="AM343" i="22"/>
  <c r="AM342" i="22"/>
  <c r="AM341" i="22"/>
  <c r="AM340" i="22"/>
  <c r="AM339" i="22"/>
  <c r="AM338" i="22"/>
  <c r="AM337" i="22"/>
  <c r="AM336" i="22"/>
  <c r="AM335" i="22"/>
  <c r="AM334" i="22"/>
  <c r="AM333" i="22"/>
  <c r="AM332" i="22"/>
  <c r="AM331" i="22"/>
  <c r="AM330" i="22"/>
  <c r="AM329" i="22"/>
  <c r="AM328" i="22"/>
  <c r="AM327" i="22"/>
  <c r="AM326" i="22"/>
  <c r="AM325" i="22"/>
  <c r="AM324" i="22"/>
  <c r="AM323" i="22"/>
  <c r="AM322" i="22"/>
  <c r="AM321" i="22"/>
  <c r="AM320" i="22"/>
  <c r="AM319" i="22"/>
  <c r="AM318" i="22"/>
  <c r="AM317" i="22"/>
  <c r="AM316" i="22"/>
  <c r="AM315" i="22"/>
  <c r="AM314" i="22"/>
  <c r="AM313" i="22"/>
  <c r="AM312" i="22"/>
  <c r="AM311" i="22"/>
  <c r="AM310" i="22"/>
  <c r="AM309" i="22"/>
  <c r="AM308" i="22"/>
  <c r="AM307" i="22"/>
  <c r="AM306" i="22"/>
  <c r="AM305" i="22"/>
  <c r="AM304" i="22"/>
  <c r="AM303" i="22"/>
  <c r="AM302" i="22"/>
  <c r="AM301" i="22"/>
  <c r="AM300" i="22"/>
  <c r="AM299" i="22"/>
  <c r="AM298" i="22"/>
  <c r="AM297" i="22"/>
  <c r="AM296" i="22"/>
  <c r="AM295" i="22"/>
  <c r="AM294" i="22"/>
  <c r="AM293" i="22"/>
  <c r="AM292" i="22"/>
  <c r="AM291" i="22"/>
  <c r="AM290" i="22"/>
  <c r="AM289" i="22"/>
  <c r="AM288" i="22"/>
  <c r="AM287" i="22"/>
  <c r="AM286" i="22"/>
  <c r="AM285" i="22"/>
  <c r="AM284" i="22"/>
  <c r="AM283" i="22"/>
  <c r="AM282" i="22"/>
  <c r="AM281" i="22"/>
  <c r="AM280" i="22"/>
  <c r="AM279" i="22"/>
  <c r="AM278" i="22"/>
  <c r="AM277" i="22"/>
  <c r="AM276" i="22"/>
  <c r="AM275" i="22"/>
  <c r="AM272" i="22"/>
  <c r="AM271" i="22"/>
  <c r="AM270" i="22"/>
  <c r="AM269" i="22"/>
  <c r="AM268" i="22"/>
  <c r="AM267" i="22"/>
  <c r="AM266" i="22"/>
  <c r="AM265" i="22"/>
  <c r="AM264" i="22"/>
  <c r="AM263" i="22"/>
  <c r="AM262" i="22"/>
  <c r="AM261" i="22"/>
  <c r="AM260" i="22"/>
  <c r="AM259" i="22"/>
  <c r="AM258" i="22"/>
  <c r="AM257" i="22"/>
  <c r="AM256" i="22"/>
  <c r="AM255" i="22"/>
  <c r="AM254" i="22"/>
  <c r="AM253" i="22"/>
  <c r="AM252" i="22"/>
  <c r="AM251" i="22"/>
  <c r="AM250" i="22"/>
  <c r="AM249" i="22"/>
  <c r="AM248" i="22"/>
  <c r="AM247" i="22"/>
  <c r="AM246" i="22"/>
  <c r="AM245" i="22"/>
  <c r="AM244" i="22"/>
  <c r="AM243" i="22"/>
  <c r="AM242" i="22"/>
  <c r="AM241" i="22"/>
  <c r="AM240" i="22"/>
  <c r="AM239" i="22"/>
  <c r="AM238" i="22"/>
  <c r="AM237" i="22"/>
  <c r="AM236" i="22"/>
  <c r="AM235" i="22"/>
  <c r="AM234" i="22"/>
  <c r="AM233" i="22"/>
  <c r="AM232" i="22"/>
  <c r="AM231" i="22"/>
  <c r="AM230" i="22"/>
  <c r="AM229" i="22"/>
  <c r="AM228" i="22"/>
  <c r="AM227" i="22"/>
  <c r="AM226" i="22"/>
  <c r="AM225" i="22"/>
  <c r="AM224" i="22"/>
  <c r="AM223" i="22"/>
  <c r="AM222" i="22"/>
  <c r="AM221" i="22"/>
  <c r="AM220" i="22"/>
  <c r="AM219" i="22"/>
  <c r="AM218" i="22"/>
  <c r="AM217" i="22"/>
  <c r="AM216" i="22"/>
  <c r="AM215" i="22"/>
  <c r="AM214" i="22"/>
  <c r="AM213" i="22"/>
  <c r="AM212" i="22"/>
  <c r="AM211" i="22"/>
  <c r="AM210" i="22"/>
  <c r="AM209" i="22"/>
  <c r="AM208" i="22"/>
  <c r="AM207" i="22"/>
  <c r="AM206" i="22"/>
  <c r="AM205" i="22"/>
  <c r="AM204" i="22"/>
  <c r="AM203" i="22"/>
  <c r="AM202" i="22"/>
  <c r="AM201" i="22"/>
  <c r="AM198" i="22"/>
  <c r="AM197" i="22"/>
  <c r="AM196" i="22"/>
  <c r="AM195" i="22"/>
  <c r="AM194" i="22"/>
  <c r="AM193" i="22"/>
  <c r="AM192" i="22"/>
  <c r="AM191" i="22"/>
  <c r="AM190" i="22"/>
  <c r="AM189" i="22"/>
  <c r="AM188" i="22"/>
  <c r="AM187" i="22"/>
  <c r="AM186" i="22"/>
  <c r="AM185" i="22"/>
  <c r="AM184" i="22"/>
  <c r="AM183" i="22"/>
  <c r="AM182" i="22"/>
  <c r="AM181" i="22"/>
  <c r="AM180" i="22"/>
  <c r="AM179" i="22"/>
  <c r="AM178" i="22"/>
  <c r="AM177" i="22"/>
  <c r="AM176" i="22"/>
  <c r="AM175" i="22"/>
  <c r="AM174" i="22"/>
  <c r="AM173" i="22"/>
  <c r="AM172" i="22"/>
  <c r="AM171" i="22"/>
  <c r="AM170" i="22"/>
  <c r="AM169" i="22"/>
  <c r="AM168" i="22"/>
  <c r="AM167" i="22"/>
  <c r="AM166" i="22"/>
  <c r="AM165" i="22"/>
  <c r="AM164" i="22"/>
  <c r="AM163" i="22"/>
  <c r="AM162" i="22"/>
  <c r="AM161" i="22"/>
  <c r="AM160" i="22"/>
  <c r="AM159" i="22"/>
  <c r="AM158" i="22"/>
  <c r="AM157" i="22"/>
  <c r="AM156" i="22"/>
  <c r="AM155" i="22"/>
  <c r="AM154" i="22"/>
  <c r="AM153" i="22"/>
  <c r="AM152" i="22"/>
  <c r="AM151" i="22"/>
  <c r="AM150" i="22"/>
  <c r="AM149" i="22"/>
  <c r="AM148" i="22"/>
  <c r="AM147" i="22"/>
  <c r="AM146" i="22"/>
  <c r="AM145" i="22"/>
  <c r="AM144" i="22"/>
  <c r="AM143" i="22"/>
  <c r="AM142" i="22"/>
  <c r="AM141" i="22"/>
  <c r="AM140" i="22"/>
  <c r="AM139" i="22"/>
  <c r="AM138" i="22"/>
  <c r="AM137" i="22"/>
  <c r="AM136" i="22"/>
  <c r="AM135" i="22"/>
  <c r="AM134" i="22"/>
  <c r="AM133" i="22"/>
  <c r="AM132" i="22"/>
  <c r="AM131" i="22"/>
  <c r="AM130" i="22"/>
  <c r="AM129" i="22"/>
  <c r="AM128" i="22"/>
  <c r="AM127" i="22"/>
  <c r="AM124" i="22"/>
  <c r="AM123" i="22"/>
  <c r="AM122" i="22"/>
  <c r="AM121" i="22"/>
  <c r="AM120" i="22"/>
  <c r="AM119" i="22"/>
  <c r="AM118" i="22"/>
  <c r="AM117" i="22"/>
  <c r="AM116" i="22"/>
  <c r="AM115" i="22"/>
  <c r="AM114" i="22"/>
  <c r="AM113" i="22"/>
  <c r="AM112" i="22"/>
  <c r="AM111" i="22"/>
  <c r="AM110" i="22"/>
  <c r="AM109" i="22"/>
  <c r="AM108" i="22"/>
  <c r="AM107" i="22"/>
  <c r="AM106" i="22"/>
  <c r="AM105" i="22"/>
  <c r="AM104" i="22"/>
  <c r="AM103" i="22"/>
  <c r="AM102" i="22"/>
  <c r="AM101" i="22"/>
  <c r="AM100" i="22"/>
  <c r="AM99" i="22"/>
  <c r="AM98" i="22"/>
  <c r="AM97" i="22"/>
  <c r="AM96" i="22"/>
  <c r="AM95" i="22"/>
  <c r="AM94" i="22"/>
  <c r="AM93" i="22"/>
  <c r="AM92" i="22"/>
  <c r="AM91" i="22"/>
  <c r="AM90" i="22"/>
  <c r="AM89" i="22"/>
  <c r="AM88" i="22"/>
  <c r="AM87" i="22"/>
  <c r="AM86" i="22"/>
  <c r="AM85" i="22"/>
  <c r="AM84" i="22"/>
  <c r="AM83" i="22"/>
  <c r="AM82" i="22"/>
  <c r="AM81" i="22"/>
  <c r="AM80" i="22"/>
  <c r="AM79" i="22"/>
  <c r="AM78" i="22"/>
  <c r="AM77" i="22"/>
  <c r="AM76" i="22"/>
  <c r="AM75" i="22"/>
  <c r="AM74" i="22"/>
  <c r="AM73" i="22"/>
  <c r="AM72" i="22"/>
  <c r="AM71" i="22"/>
  <c r="AM70" i="22"/>
  <c r="AM69" i="22"/>
  <c r="AM68" i="22"/>
  <c r="AM67" i="22"/>
  <c r="AM66" i="22"/>
  <c r="AM65" i="22"/>
  <c r="AM64" i="22"/>
  <c r="AM63" i="22"/>
  <c r="AM62" i="22"/>
  <c r="AM61" i="22"/>
  <c r="AM60" i="22"/>
  <c r="AM59" i="22"/>
  <c r="AM58" i="22"/>
  <c r="AM57" i="22"/>
  <c r="AM56" i="22"/>
  <c r="AM55" i="22"/>
  <c r="AM54" i="22"/>
  <c r="AM53" i="22"/>
  <c r="AM494" i="11"/>
  <c r="AM485" i="11"/>
  <c r="AM486" i="11"/>
  <c r="AM487" i="11"/>
  <c r="AM488" i="11"/>
  <c r="AM489" i="11"/>
  <c r="AM490" i="11"/>
  <c r="AM491" i="11"/>
  <c r="AM492" i="11"/>
  <c r="AM493" i="11"/>
  <c r="AM484" i="11"/>
  <c r="AM483" i="11"/>
  <c r="AM482" i="11"/>
  <c r="AM473" i="11"/>
  <c r="AM474" i="11"/>
  <c r="AM475" i="11"/>
  <c r="AM476" i="11"/>
  <c r="AM477" i="11"/>
  <c r="AM478" i="11"/>
  <c r="AM479" i="11"/>
  <c r="AM480" i="11"/>
  <c r="AM481" i="11"/>
  <c r="AM472" i="11"/>
  <c r="AM471" i="11"/>
  <c r="AM470" i="11"/>
  <c r="AM461" i="11"/>
  <c r="AM462" i="11"/>
  <c r="AM463" i="11"/>
  <c r="AM464" i="11"/>
  <c r="AM465" i="11"/>
  <c r="AM466" i="11"/>
  <c r="AM467" i="11"/>
  <c r="AM468" i="11"/>
  <c r="AM469" i="11"/>
  <c r="AM460" i="11"/>
  <c r="AM459" i="11"/>
  <c r="AM458" i="11"/>
  <c r="AM449" i="11"/>
  <c r="AM450" i="11"/>
  <c r="AM451" i="11"/>
  <c r="AM452" i="11"/>
  <c r="AM453" i="11"/>
  <c r="AM454" i="11"/>
  <c r="AM455" i="11"/>
  <c r="AM456" i="11"/>
  <c r="AM457" i="11"/>
  <c r="AM448" i="11"/>
  <c r="AM447" i="11"/>
  <c r="AM446" i="11"/>
  <c r="AM437" i="11"/>
  <c r="AM438" i="11"/>
  <c r="AM439" i="11"/>
  <c r="AM440" i="11"/>
  <c r="AM441" i="11"/>
  <c r="AM442" i="11"/>
  <c r="AM443" i="11"/>
  <c r="AM444" i="11"/>
  <c r="AM445" i="11"/>
  <c r="AM436" i="11"/>
  <c r="AM435" i="11"/>
  <c r="AM434" i="11"/>
  <c r="AM425" i="11"/>
  <c r="AM426" i="11"/>
  <c r="AM427" i="11"/>
  <c r="AM428" i="11"/>
  <c r="AM429" i="11"/>
  <c r="AM430" i="11"/>
  <c r="AM431" i="11"/>
  <c r="AM432" i="11"/>
  <c r="AM433" i="11"/>
  <c r="AM424" i="11"/>
  <c r="AM423" i="11"/>
  <c r="AM411" i="11"/>
  <c r="AM412" i="11"/>
  <c r="AM413" i="11"/>
  <c r="AM414" i="11"/>
  <c r="AM415" i="11"/>
  <c r="AM416" i="11"/>
  <c r="AM417" i="11"/>
  <c r="AM418" i="11"/>
  <c r="AM419" i="11"/>
  <c r="AM420" i="11"/>
  <c r="AM410" i="11"/>
  <c r="AM409" i="11"/>
  <c r="AM408" i="11"/>
  <c r="AM399" i="11"/>
  <c r="AM400" i="11"/>
  <c r="AM401" i="11"/>
  <c r="AM402" i="11"/>
  <c r="AM403" i="11"/>
  <c r="AM404" i="11"/>
  <c r="AM405" i="11"/>
  <c r="AM406" i="11"/>
  <c r="AM407" i="11"/>
  <c r="AM398" i="11"/>
  <c r="AM397" i="11"/>
  <c r="AM396" i="11"/>
  <c r="AM387" i="11"/>
  <c r="AM388" i="11"/>
  <c r="AM389" i="11"/>
  <c r="AM390" i="11"/>
  <c r="AM391" i="11"/>
  <c r="AM392" i="11"/>
  <c r="AM393" i="11"/>
  <c r="AM394" i="11"/>
  <c r="AM395" i="11"/>
  <c r="AM386" i="11"/>
  <c r="AM385" i="11"/>
  <c r="AM384" i="11"/>
  <c r="AM375" i="11"/>
  <c r="AM376" i="11"/>
  <c r="AM377" i="11"/>
  <c r="AM378" i="11"/>
  <c r="AM379" i="11"/>
  <c r="AM380" i="11"/>
  <c r="AM381" i="11"/>
  <c r="AM382" i="11"/>
  <c r="AM383" i="11"/>
  <c r="AM374" i="11"/>
  <c r="AM373" i="11"/>
  <c r="AM372" i="11"/>
  <c r="AM361" i="11"/>
  <c r="AM363" i="11"/>
  <c r="AM364" i="11"/>
  <c r="AM365" i="11"/>
  <c r="AM366" i="11"/>
  <c r="AM367" i="11"/>
  <c r="AM368" i="11"/>
  <c r="AM369" i="11"/>
  <c r="AM370" i="11"/>
  <c r="AM371" i="11"/>
  <c r="AM362" i="11"/>
  <c r="AM360" i="11"/>
  <c r="AM351" i="11"/>
  <c r="AM352" i="11"/>
  <c r="AM353" i="11"/>
  <c r="AM354" i="11"/>
  <c r="AM355" i="11"/>
  <c r="AM356" i="11"/>
  <c r="AM357" i="11"/>
  <c r="AM358" i="11"/>
  <c r="AM359" i="11"/>
  <c r="AM350" i="11"/>
  <c r="AM349" i="11"/>
  <c r="AM276" i="11"/>
  <c r="AM346" i="11"/>
  <c r="AM337" i="11"/>
  <c r="AM338" i="11"/>
  <c r="AM339" i="11"/>
  <c r="AM340" i="11"/>
  <c r="AM341" i="11"/>
  <c r="AM342" i="11"/>
  <c r="AM343" i="11"/>
  <c r="AM344" i="11"/>
  <c r="AM345" i="11"/>
  <c r="AM336" i="11"/>
  <c r="AM335" i="11"/>
  <c r="AM334" i="11"/>
  <c r="AM325" i="11"/>
  <c r="AM326" i="11"/>
  <c r="AM327" i="11"/>
  <c r="AM328" i="11"/>
  <c r="AM329" i="11"/>
  <c r="AM330" i="11"/>
  <c r="AM331" i="11"/>
  <c r="AM332" i="11"/>
  <c r="AM333" i="11"/>
  <c r="AM324" i="11"/>
  <c r="AM323" i="11"/>
  <c r="AM322" i="11"/>
  <c r="AM313" i="11"/>
  <c r="AM314" i="11"/>
  <c r="AM315" i="11"/>
  <c r="AM316" i="11"/>
  <c r="AM317" i="11"/>
  <c r="AM318" i="11"/>
  <c r="AM319" i="11"/>
  <c r="AM320" i="11"/>
  <c r="AM321" i="11"/>
  <c r="AM312" i="11"/>
  <c r="AM311" i="11"/>
  <c r="AM310" i="11"/>
  <c r="AM301" i="11"/>
  <c r="AM302" i="11"/>
  <c r="AM303" i="11"/>
  <c r="AM304" i="11"/>
  <c r="AM305" i="11"/>
  <c r="AM306" i="11"/>
  <c r="AM307" i="11"/>
  <c r="AM308" i="11"/>
  <c r="AM309" i="11"/>
  <c r="AM300" i="11"/>
  <c r="AM299" i="11"/>
  <c r="AM298" i="11"/>
  <c r="AM289" i="11"/>
  <c r="AM290" i="11"/>
  <c r="AM291" i="11"/>
  <c r="AM292" i="11"/>
  <c r="AM293" i="11"/>
  <c r="AM294" i="11"/>
  <c r="AM295" i="11"/>
  <c r="AM296" i="11"/>
  <c r="AM297" i="11"/>
  <c r="AM288" i="11"/>
  <c r="AM287" i="11"/>
  <c r="AM286" i="11"/>
  <c r="AM277" i="11"/>
  <c r="AM278" i="11"/>
  <c r="AM279" i="11"/>
  <c r="AM280" i="11"/>
  <c r="AM281" i="11"/>
  <c r="AM282" i="11"/>
  <c r="AM283" i="11"/>
  <c r="AM284" i="11"/>
  <c r="AM285" i="11"/>
  <c r="AM275" i="11"/>
  <c r="AM272" i="11"/>
  <c r="AM263" i="11"/>
  <c r="AM264" i="11"/>
  <c r="AM265" i="11"/>
  <c r="AM266" i="11"/>
  <c r="AM267" i="11"/>
  <c r="AM268" i="11"/>
  <c r="AM269" i="11"/>
  <c r="AM270" i="11"/>
  <c r="AM271" i="11"/>
  <c r="AM262" i="11"/>
  <c r="AM260" i="11"/>
  <c r="AM251" i="11"/>
  <c r="AM252" i="11"/>
  <c r="AM253" i="11"/>
  <c r="AM254" i="11"/>
  <c r="AM255" i="11"/>
  <c r="AM256" i="11"/>
  <c r="AM257" i="11"/>
  <c r="AM258" i="11"/>
  <c r="AM259" i="11"/>
  <c r="AM250" i="11"/>
  <c r="AM261" i="11"/>
  <c r="AM249" i="11"/>
  <c r="AM248" i="11"/>
  <c r="AM239" i="11"/>
  <c r="AM240" i="11"/>
  <c r="AM241" i="11"/>
  <c r="AM242" i="11"/>
  <c r="AM243" i="11"/>
  <c r="AM244" i="11"/>
  <c r="AM245" i="11"/>
  <c r="AM246" i="11"/>
  <c r="AM247" i="11"/>
  <c r="AM238" i="11"/>
  <c r="AM237" i="11"/>
  <c r="AM236" i="11"/>
  <c r="AM235" i="11"/>
  <c r="AM234" i="11"/>
  <c r="AM233" i="11"/>
  <c r="AM232" i="11"/>
  <c r="AM231" i="11"/>
  <c r="AM230" i="11"/>
  <c r="AM229" i="11"/>
  <c r="AM228" i="11"/>
  <c r="AM227" i="11"/>
  <c r="AM226" i="11"/>
  <c r="AM225" i="11"/>
  <c r="AM224" i="11"/>
  <c r="AM215" i="11"/>
  <c r="AM216" i="11"/>
  <c r="AM217" i="11"/>
  <c r="AM218" i="11"/>
  <c r="AM219" i="11"/>
  <c r="AM220" i="11"/>
  <c r="AM221" i="11"/>
  <c r="AM222" i="11"/>
  <c r="AM223" i="11"/>
  <c r="AM214" i="11"/>
  <c r="AM213" i="11"/>
  <c r="AM212" i="11"/>
  <c r="AM203" i="11"/>
  <c r="AM204" i="11"/>
  <c r="AM205" i="11"/>
  <c r="AM206" i="11"/>
  <c r="AM207" i="11"/>
  <c r="AM208" i="11"/>
  <c r="AM209" i="11"/>
  <c r="AM210" i="11"/>
  <c r="AM211" i="11"/>
  <c r="AM202" i="11"/>
  <c r="AM201" i="11"/>
  <c r="AM139" i="11"/>
  <c r="AM198" i="11"/>
  <c r="AM197" i="11"/>
  <c r="AM196" i="11"/>
  <c r="AM195" i="11"/>
  <c r="AM194" i="11"/>
  <c r="AM193" i="11"/>
  <c r="AM192" i="11"/>
  <c r="AM191" i="11"/>
  <c r="AM190" i="11"/>
  <c r="AM189" i="11"/>
  <c r="AM188" i="11"/>
  <c r="AM187" i="11"/>
  <c r="AM186" i="11"/>
  <c r="AM185" i="11"/>
  <c r="AM184" i="11"/>
  <c r="AM183" i="11"/>
  <c r="AM182" i="11"/>
  <c r="AM181" i="11"/>
  <c r="AM180" i="11"/>
  <c r="AM179" i="11"/>
  <c r="AM178" i="11"/>
  <c r="AM177" i="11"/>
  <c r="AM176" i="11"/>
  <c r="AM175" i="11"/>
  <c r="AM174" i="11"/>
  <c r="AM173" i="11"/>
  <c r="AM172" i="11"/>
  <c r="AM171" i="11"/>
  <c r="AM170" i="11"/>
  <c r="AM169" i="11"/>
  <c r="AM168" i="11"/>
  <c r="AM167" i="11"/>
  <c r="AM166" i="11"/>
  <c r="AM165" i="11"/>
  <c r="AM164" i="11"/>
  <c r="AM163" i="11"/>
  <c r="AM162" i="11"/>
  <c r="AM161" i="11"/>
  <c r="AM160" i="11"/>
  <c r="AM159" i="11"/>
  <c r="AM158" i="11"/>
  <c r="AM157" i="11"/>
  <c r="AM156" i="11"/>
  <c r="AM155" i="11"/>
  <c r="AM154" i="11"/>
  <c r="AM153" i="11"/>
  <c r="AM152" i="11"/>
  <c r="AM151" i="11"/>
  <c r="AM150" i="11"/>
  <c r="AM149" i="11"/>
  <c r="AM148" i="11"/>
  <c r="AM147" i="11"/>
  <c r="AM146" i="11"/>
  <c r="AM145" i="11"/>
  <c r="AM144" i="11"/>
  <c r="AM143" i="11"/>
  <c r="AM142" i="11"/>
  <c r="AM141" i="11"/>
  <c r="AM140" i="11"/>
  <c r="AM138" i="11"/>
  <c r="AM137" i="11"/>
  <c r="AM136" i="11"/>
  <c r="AM135" i="11"/>
  <c r="AM134" i="11"/>
  <c r="AM133" i="11"/>
  <c r="AM132" i="11"/>
  <c r="AM131" i="11"/>
  <c r="AM130" i="11"/>
  <c r="AM129" i="11"/>
  <c r="AM128" i="11"/>
  <c r="AM124" i="11"/>
  <c r="AM123" i="11"/>
  <c r="AM122" i="11"/>
  <c r="AM121" i="11"/>
  <c r="AM120" i="11"/>
  <c r="AM119" i="11"/>
  <c r="AM118" i="11"/>
  <c r="AM117" i="11"/>
  <c r="AM116" i="11"/>
  <c r="AM115" i="11"/>
  <c r="AM114" i="11"/>
  <c r="AM113" i="11"/>
  <c r="AM112" i="11"/>
  <c r="AM111" i="11"/>
  <c r="AM110" i="11"/>
  <c r="AM109" i="11"/>
  <c r="AM108" i="11"/>
  <c r="AM107" i="11"/>
  <c r="AM106" i="11"/>
  <c r="AM105" i="11"/>
  <c r="AM104" i="11"/>
  <c r="AM103" i="11"/>
  <c r="AM102" i="11"/>
  <c r="AM101" i="11"/>
  <c r="AM100" i="11"/>
  <c r="AM99" i="11"/>
  <c r="AM98" i="11"/>
  <c r="AM97" i="11"/>
  <c r="AM96" i="11"/>
  <c r="AM95" i="11"/>
  <c r="AM94" i="11"/>
  <c r="AM93" i="11"/>
  <c r="AM92" i="11"/>
  <c r="AM91" i="11"/>
  <c r="AM90" i="11"/>
  <c r="AM89" i="11"/>
  <c r="AM88" i="11"/>
  <c r="AM87" i="11"/>
  <c r="AM86" i="11"/>
  <c r="AM85" i="11"/>
  <c r="AM84" i="11"/>
  <c r="AM83" i="11"/>
  <c r="AM82" i="11"/>
  <c r="AM81" i="11"/>
  <c r="AM80" i="11"/>
  <c r="AM79" i="11"/>
  <c r="AM78" i="11"/>
  <c r="AM77" i="11"/>
  <c r="AM76" i="11"/>
  <c r="AM75" i="11"/>
  <c r="AM74" i="11"/>
  <c r="AM73" i="11"/>
  <c r="AM72" i="11"/>
  <c r="AM71" i="11"/>
  <c r="AM70" i="11"/>
  <c r="AM69" i="11"/>
  <c r="AM68" i="11"/>
  <c r="AM67" i="11"/>
  <c r="AM66" i="11"/>
  <c r="AM65" i="11"/>
  <c r="AM64" i="11"/>
  <c r="AM63" i="11"/>
  <c r="AM62" i="11"/>
  <c r="AM61" i="11"/>
  <c r="AM60" i="11"/>
  <c r="AM59" i="11"/>
  <c r="AM58" i="11"/>
  <c r="AM57" i="11"/>
  <c r="AM56" i="11"/>
  <c r="AM55" i="11"/>
  <c r="AM54" i="11"/>
  <c r="AM13" i="2"/>
  <c r="AM12" i="2"/>
  <c r="AM11" i="2"/>
  <c r="AM10" i="2"/>
  <c r="AM9" i="2"/>
  <c r="AM8" i="2"/>
  <c r="AM13" i="1"/>
  <c r="AM12" i="1"/>
  <c r="AM11" i="1"/>
  <c r="AM10" i="1"/>
  <c r="AM9" i="1"/>
  <c r="AM8" i="1"/>
  <c r="AM13" i="12"/>
  <c r="AM12" i="12"/>
  <c r="AM11" i="12"/>
  <c r="AM10" i="12"/>
  <c r="AM9" i="12"/>
  <c r="AM8" i="12"/>
</calcChain>
</file>

<file path=xl/sharedStrings.xml><?xml version="1.0" encoding="utf-8"?>
<sst xmlns="http://schemas.openxmlformats.org/spreadsheetml/2006/main" count="6387" uniqueCount="912">
  <si>
    <t>種類</t>
    <rPh sb="0" eb="2">
      <t>シュルイ</t>
    </rPh>
    <phoneticPr fontId="1"/>
  </si>
  <si>
    <t>従業員が欠員の場合</t>
    <rPh sb="0" eb="3">
      <t>ジュウギョウイン</t>
    </rPh>
    <rPh sb="4" eb="6">
      <t>ケツイン</t>
    </rPh>
    <rPh sb="7" eb="9">
      <t>バアイ</t>
    </rPh>
    <phoneticPr fontId="1"/>
  </si>
  <si>
    <t>算定単位</t>
    <rPh sb="0" eb="2">
      <t>サンテイ</t>
    </rPh>
    <rPh sb="2" eb="4">
      <t>タンイ</t>
    </rPh>
    <phoneticPr fontId="1"/>
  </si>
  <si>
    <t>介護職員等処遇改善加算Ⅲ6・人欠（90）</t>
  </si>
  <si>
    <t>介護職員等処遇改善加算Ⅰイ12（90）</t>
  </si>
  <si>
    <t>サービスコード</t>
  </si>
  <si>
    <t>介護職員等処遇改善加算Ⅲ1・定超（70）</t>
    <rPh sb="14" eb="15">
      <t>サダム</t>
    </rPh>
    <rPh sb="15" eb="16">
      <t>チョウ</t>
    </rPh>
    <phoneticPr fontId="1"/>
  </si>
  <si>
    <t>通所型サービスＡ・週２（送迎往復）（80）</t>
    <rPh sb="9" eb="10">
      <t>シュウ</t>
    </rPh>
    <phoneticPr fontId="1"/>
  </si>
  <si>
    <t>通所型サービスＡ・週１・定超（送迎往復）（90）</t>
    <rPh sb="0" eb="2">
      <t>ツウショ</t>
    </rPh>
    <rPh sb="2" eb="3">
      <t>ガタ</t>
    </rPh>
    <rPh sb="9" eb="10">
      <t>シュウ</t>
    </rPh>
    <rPh sb="12" eb="13">
      <t>サダム</t>
    </rPh>
    <rPh sb="13" eb="14">
      <t>チョウ</t>
    </rPh>
    <rPh sb="15" eb="17">
      <t>ソウゲイ</t>
    </rPh>
    <rPh sb="17" eb="19">
      <t>オウフク</t>
    </rPh>
    <phoneticPr fontId="1"/>
  </si>
  <si>
    <t>合成単位数</t>
    <rPh sb="0" eb="2">
      <t>ゴウセイ</t>
    </rPh>
    <rPh sb="2" eb="5">
      <t>タンイスウ</t>
    </rPh>
    <phoneticPr fontId="1"/>
  </si>
  <si>
    <t>訪問型サービスＡ・介護職員等処遇改善加算(Ⅰ)イ（70）</t>
    <rPh sb="9" eb="11">
      <t>カイゴ</t>
    </rPh>
    <rPh sb="11" eb="13">
      <t>ショクイン</t>
    </rPh>
    <rPh sb="13" eb="14">
      <t>トウ</t>
    </rPh>
    <rPh sb="14" eb="16">
      <t>ショグウ</t>
    </rPh>
    <rPh sb="16" eb="18">
      <t>カイゼン</t>
    </rPh>
    <rPh sb="18" eb="20">
      <t>カサン</t>
    </rPh>
    <phoneticPr fontId="1"/>
  </si>
  <si>
    <t>サービス内容略称</t>
    <rPh sb="4" eb="6">
      <t>ナイヨウ</t>
    </rPh>
    <rPh sb="6" eb="8">
      <t>リャクショウ</t>
    </rPh>
    <phoneticPr fontId="1"/>
  </si>
  <si>
    <t>介護職員等処遇改善加算Ⅳ6・定超（70）</t>
    <rPh sb="14" eb="15">
      <t>サダム</t>
    </rPh>
    <rPh sb="15" eb="16">
      <t>チョウ</t>
    </rPh>
    <phoneticPr fontId="1"/>
  </si>
  <si>
    <t>Ａ7</t>
  </si>
  <si>
    <t>給付率</t>
    <rPh sb="0" eb="2">
      <t>キュウフ</t>
    </rPh>
    <rPh sb="2" eb="3">
      <t>リツ</t>
    </rPh>
    <phoneticPr fontId="1"/>
  </si>
  <si>
    <t>項目</t>
    <rPh sb="0" eb="2">
      <t>コウモク</t>
    </rPh>
    <phoneticPr fontId="1"/>
  </si>
  <si>
    <t>算定項目</t>
    <rPh sb="0" eb="2">
      <t>サンテイ</t>
    </rPh>
    <rPh sb="2" eb="4">
      <t>コウモク</t>
    </rPh>
    <phoneticPr fontId="1"/>
  </si>
  <si>
    <t>送迎・入浴なし</t>
    <rPh sb="0" eb="2">
      <t>ソウゲイ</t>
    </rPh>
    <rPh sb="3" eb="5">
      <t>ニュウヨク</t>
    </rPh>
    <phoneticPr fontId="1"/>
  </si>
  <si>
    <t>通所型サービスＡ・週２（入浴）（90）</t>
    <rPh sb="9" eb="10">
      <t>シュウ</t>
    </rPh>
    <phoneticPr fontId="1"/>
  </si>
  <si>
    <t>介護職員等処遇改善加算Ⅳ7・定超（80）</t>
    <rPh sb="14" eb="15">
      <t>サダム</t>
    </rPh>
    <rPh sb="15" eb="16">
      <t>チョウ</t>
    </rPh>
    <phoneticPr fontId="1"/>
  </si>
  <si>
    <t>訪問型サービスＡ・介護職員等処遇改善加算(Ⅳ)（80）</t>
    <rPh sb="9" eb="11">
      <t>カイゴ</t>
    </rPh>
    <rPh sb="11" eb="13">
      <t>ショクイン</t>
    </rPh>
    <rPh sb="13" eb="14">
      <t>トウ</t>
    </rPh>
    <rPh sb="14" eb="16">
      <t>ショグウ</t>
    </rPh>
    <rPh sb="16" eb="18">
      <t>カイゼン</t>
    </rPh>
    <rPh sb="18" eb="20">
      <t>カサン</t>
    </rPh>
    <phoneticPr fontId="1"/>
  </si>
  <si>
    <t>１回につき</t>
    <rPh sb="1" eb="2">
      <t>カイ</t>
    </rPh>
    <phoneticPr fontId="1"/>
  </si>
  <si>
    <t>通所型サービスＡ・週２（送迎片道）（90）</t>
    <rPh sb="9" eb="10">
      <t>シュウ</t>
    </rPh>
    <phoneticPr fontId="1"/>
  </si>
  <si>
    <t xml:space="preserve">（事業対象者・要支援２・週２回　送迎・入浴なし）　　 </t>
    <rPh sb="16" eb="18">
      <t>ソウゲイ</t>
    </rPh>
    <rPh sb="19" eb="21">
      <t>ニュウヨク</t>
    </rPh>
    <phoneticPr fontId="1"/>
  </si>
  <si>
    <t>通所型サービスＡ・週１（送迎片道）（90）</t>
    <rPh sb="0" eb="2">
      <t>ツウショ</t>
    </rPh>
    <rPh sb="2" eb="3">
      <t>ガタ</t>
    </rPh>
    <rPh sb="9" eb="10">
      <t>シュウ</t>
    </rPh>
    <rPh sb="12" eb="14">
      <t>ソウゲイ</t>
    </rPh>
    <rPh sb="14" eb="16">
      <t>カタミチ</t>
    </rPh>
    <phoneticPr fontId="1"/>
  </si>
  <si>
    <t>事業対象者(週１回程度)
要支援１</t>
    <rPh sb="0" eb="2">
      <t>ジギョウ</t>
    </rPh>
    <rPh sb="2" eb="4">
      <t>タイショウ</t>
    </rPh>
    <rPh sb="4" eb="5">
      <t>シャ</t>
    </rPh>
    <rPh sb="6" eb="7">
      <t>シュウ</t>
    </rPh>
    <rPh sb="8" eb="9">
      <t>カイ</t>
    </rPh>
    <rPh sb="9" eb="11">
      <t>テイド</t>
    </rPh>
    <rPh sb="13" eb="16">
      <t>ヨウシエン</t>
    </rPh>
    <phoneticPr fontId="1"/>
  </si>
  <si>
    <t>送迎往復あり</t>
    <rPh sb="0" eb="2">
      <t>ソウゲイ</t>
    </rPh>
    <rPh sb="2" eb="4">
      <t>オウフク</t>
    </rPh>
    <phoneticPr fontId="1"/>
  </si>
  <si>
    <t>訪問型サービスＡ・介護職員等処遇改善加算(Ⅰ)ロ（70）</t>
    <rPh sb="9" eb="11">
      <t>カイゴ</t>
    </rPh>
    <rPh sb="11" eb="13">
      <t>ショクイン</t>
    </rPh>
    <rPh sb="13" eb="14">
      <t>トウ</t>
    </rPh>
    <rPh sb="14" eb="16">
      <t>ショグウ</t>
    </rPh>
    <rPh sb="16" eb="18">
      <t>カイゼン</t>
    </rPh>
    <rPh sb="18" eb="20">
      <t>カサン</t>
    </rPh>
    <phoneticPr fontId="1"/>
  </si>
  <si>
    <t>送迎片道のみあり</t>
    <rPh sb="0" eb="2">
      <t>ソウゲイ</t>
    </rPh>
    <rPh sb="2" eb="4">
      <t>カタミチ</t>
    </rPh>
    <phoneticPr fontId="1"/>
  </si>
  <si>
    <t>通所型サービスＡ・週１（入浴・送迎片道）（80）</t>
    <rPh sb="0" eb="3">
      <t>ツウショガタ</t>
    </rPh>
    <rPh sb="9" eb="10">
      <t>シュウ</t>
    </rPh>
    <rPh sb="12" eb="14">
      <t>ニュウヨク</t>
    </rPh>
    <rPh sb="15" eb="17">
      <t>ソウゲイ</t>
    </rPh>
    <rPh sb="17" eb="19">
      <t>カタミチ</t>
    </rPh>
    <phoneticPr fontId="1"/>
  </si>
  <si>
    <t>介護職員等処遇改善加算Ⅳ7・定超（70）</t>
    <rPh sb="14" eb="15">
      <t>サダム</t>
    </rPh>
    <rPh sb="15" eb="16">
      <t>チョウ</t>
    </rPh>
    <phoneticPr fontId="1"/>
  </si>
  <si>
    <t>通所型サービスＡ・週２・人欠（入浴・送迎往復）（70）</t>
    <rPh sb="9" eb="10">
      <t>シュウ</t>
    </rPh>
    <rPh sb="12" eb="13">
      <t>ヒト</t>
    </rPh>
    <rPh sb="13" eb="14">
      <t>ケツ</t>
    </rPh>
    <rPh sb="15" eb="17">
      <t>ニュウヨク</t>
    </rPh>
    <phoneticPr fontId="1"/>
  </si>
  <si>
    <t>入浴のみあり</t>
    <rPh sb="0" eb="2">
      <t>ニュウヨク</t>
    </rPh>
    <phoneticPr fontId="1"/>
  </si>
  <si>
    <t>通所型サービスＡ・週１・定超（入浴・送迎往復）（90）</t>
    <rPh sb="0" eb="3">
      <t>ツウショガタ</t>
    </rPh>
    <rPh sb="9" eb="10">
      <t>シュウ</t>
    </rPh>
    <rPh sb="12" eb="13">
      <t>サダム</t>
    </rPh>
    <rPh sb="13" eb="14">
      <t>チョウ</t>
    </rPh>
    <rPh sb="15" eb="17">
      <t>ニュウヨク</t>
    </rPh>
    <rPh sb="18" eb="20">
      <t>ソウゲイ</t>
    </rPh>
    <rPh sb="20" eb="22">
      <t>オウフク</t>
    </rPh>
    <phoneticPr fontId="1"/>
  </si>
  <si>
    <t>送迎・入浴なし</t>
  </si>
  <si>
    <t>介護職員等処遇改善加算Ⅳ3・定超（90）</t>
    <rPh sb="14" eb="15">
      <t>サダム</t>
    </rPh>
    <rPh sb="15" eb="16">
      <t>チョウ</t>
    </rPh>
    <phoneticPr fontId="1"/>
  </si>
  <si>
    <t>送迎往復、入浴あり</t>
    <rPh sb="0" eb="2">
      <t>ソウゲイ</t>
    </rPh>
    <rPh sb="2" eb="4">
      <t>オウフク</t>
    </rPh>
    <rPh sb="5" eb="7">
      <t>ニュウヨク</t>
    </rPh>
    <phoneticPr fontId="1"/>
  </si>
  <si>
    <t>介護職員等処遇改善加算Ⅲ8・人欠（80）</t>
  </si>
  <si>
    <t>通所型サービスＡ・週１・定超（送迎片道）（90）</t>
    <rPh sb="0" eb="2">
      <t>ツウショ</t>
    </rPh>
    <rPh sb="2" eb="3">
      <t>ガタ</t>
    </rPh>
    <rPh sb="9" eb="10">
      <t>シュウ</t>
    </rPh>
    <rPh sb="12" eb="13">
      <t>サダム</t>
    </rPh>
    <rPh sb="13" eb="14">
      <t>チョウ</t>
    </rPh>
    <rPh sb="15" eb="17">
      <t>ソウゲイ</t>
    </rPh>
    <rPh sb="17" eb="19">
      <t>カタミチ</t>
    </rPh>
    <phoneticPr fontId="1"/>
  </si>
  <si>
    <t>通所型サービスＡ・週２（入浴・送迎往復）（90）</t>
    <rPh sb="9" eb="10">
      <t>シュウ</t>
    </rPh>
    <phoneticPr fontId="1"/>
  </si>
  <si>
    <t>介護職員等処遇改善加算Ⅳ10・定超（70）</t>
    <rPh sb="15" eb="16">
      <t>サダム</t>
    </rPh>
    <rPh sb="16" eb="17">
      <t>チョウ</t>
    </rPh>
    <phoneticPr fontId="1"/>
  </si>
  <si>
    <t>送迎片道、入浴あり</t>
    <rPh sb="0" eb="2">
      <t>ソウゲイ</t>
    </rPh>
    <rPh sb="2" eb="4">
      <t>カタミチ</t>
    </rPh>
    <rPh sb="5" eb="7">
      <t>ニュウヨク</t>
    </rPh>
    <phoneticPr fontId="1"/>
  </si>
  <si>
    <t>送迎往復のみあり</t>
  </si>
  <si>
    <t>通所型サービスＡ・週１・人欠（入浴）（80）</t>
    <rPh sb="0" eb="3">
      <t>ツウショガタ</t>
    </rPh>
    <rPh sb="9" eb="10">
      <t>シュウ</t>
    </rPh>
    <rPh sb="12" eb="13">
      <t>ヒト</t>
    </rPh>
    <rPh sb="13" eb="14">
      <t>ケツ</t>
    </rPh>
    <rPh sb="15" eb="17">
      <t>ニュウヨク</t>
    </rPh>
    <phoneticPr fontId="1"/>
  </si>
  <si>
    <t>初回加算分</t>
    <rPh sb="0" eb="2">
      <t>ショカイ</t>
    </rPh>
    <rPh sb="2" eb="4">
      <t>カサン</t>
    </rPh>
    <rPh sb="4" eb="5">
      <t>ブン</t>
    </rPh>
    <phoneticPr fontId="1"/>
  </si>
  <si>
    <t>A7</t>
  </si>
  <si>
    <t>送迎片道のみあり</t>
  </si>
  <si>
    <t>通所型サービスＡ・週１・定超（90）</t>
    <rPh sb="0" eb="2">
      <t>ツウショ</t>
    </rPh>
    <rPh sb="2" eb="3">
      <t>ガタ</t>
    </rPh>
    <rPh sb="9" eb="10">
      <t>シュウ</t>
    </rPh>
    <rPh sb="12" eb="13">
      <t>サダム</t>
    </rPh>
    <rPh sb="13" eb="14">
      <t>チョウ</t>
    </rPh>
    <phoneticPr fontId="1"/>
  </si>
  <si>
    <t xml:space="preserve">（事業対象者・要支援２・週２回　送迎往復、入浴あり） </t>
    <rPh sb="16" eb="18">
      <t>ソウゲイ</t>
    </rPh>
    <rPh sb="18" eb="20">
      <t>オウフク</t>
    </rPh>
    <rPh sb="21" eb="23">
      <t>ニュウヨク</t>
    </rPh>
    <phoneticPr fontId="1"/>
  </si>
  <si>
    <t>入浴のみあり</t>
  </si>
  <si>
    <t>送迎往復、入浴あり</t>
    <rPh sb="5" eb="7">
      <t>ニュウヨク</t>
    </rPh>
    <phoneticPr fontId="1"/>
  </si>
  <si>
    <t>送迎片道、入浴あり</t>
  </si>
  <si>
    <t>介護職員等処遇改善加算Ⅳ8・定超（70）</t>
    <rPh sb="14" eb="15">
      <t>サダム</t>
    </rPh>
    <rPh sb="15" eb="16">
      <t>チョウ</t>
    </rPh>
    <phoneticPr fontId="1"/>
  </si>
  <si>
    <t>通所型サービスＡ・週２（70）</t>
    <rPh sb="9" eb="10">
      <t>シュウ</t>
    </rPh>
    <phoneticPr fontId="1"/>
  </si>
  <si>
    <t>訪問型サービスＡ・介護職員等処遇改善加算(Ⅱ)イ（80）</t>
    <rPh sb="9" eb="11">
      <t>カイゴ</t>
    </rPh>
    <rPh sb="11" eb="13">
      <t>ショクイン</t>
    </rPh>
    <rPh sb="13" eb="14">
      <t>トウ</t>
    </rPh>
    <rPh sb="14" eb="16">
      <t>ショグウ</t>
    </rPh>
    <rPh sb="16" eb="18">
      <t>カイゼン</t>
    </rPh>
    <rPh sb="18" eb="20">
      <t>カサン</t>
    </rPh>
    <phoneticPr fontId="1"/>
  </si>
  <si>
    <t>（加算コード）</t>
  </si>
  <si>
    <t>【Ａ７】基準緩和型サービス（１割負担）</t>
    <rPh sb="4" eb="6">
      <t>キジュン</t>
    </rPh>
    <rPh sb="6" eb="8">
      <t>カンワ</t>
    </rPh>
    <rPh sb="8" eb="9">
      <t>ガタ</t>
    </rPh>
    <rPh sb="15" eb="16">
      <t>ワリ</t>
    </rPh>
    <rPh sb="16" eb="18">
      <t>フタン</t>
    </rPh>
    <phoneticPr fontId="1"/>
  </si>
  <si>
    <t>通所型サービスＡ・週２・定超（送迎往復）（80）</t>
    <rPh sb="9" eb="10">
      <t>シュウ</t>
    </rPh>
    <rPh sb="12" eb="13">
      <t>サダム</t>
    </rPh>
    <rPh sb="13" eb="14">
      <t>チョウ</t>
    </rPh>
    <rPh sb="15" eb="17">
      <t>ソウゲイ</t>
    </rPh>
    <phoneticPr fontId="1"/>
  </si>
  <si>
    <t>通所型サービスＡ・週２（送迎往復）（90）</t>
    <rPh sb="9" eb="10">
      <t>シュウ</t>
    </rPh>
    <phoneticPr fontId="1"/>
  </si>
  <si>
    <t>347単位</t>
    <rPh sb="3" eb="5">
      <t>タンイ</t>
    </rPh>
    <phoneticPr fontId="1"/>
  </si>
  <si>
    <t>定員超過の場合</t>
    <rPh sb="0" eb="2">
      <t>テイイン</t>
    </rPh>
    <rPh sb="2" eb="4">
      <t>チョウカ</t>
    </rPh>
    <rPh sb="5" eb="7">
      <t>バアイ</t>
    </rPh>
    <phoneticPr fontId="1"/>
  </si>
  <si>
    <t>送迎往復あり</t>
  </si>
  <si>
    <t>介護職員等処遇改善加算Ⅲ1・定超（90）</t>
    <rPh sb="14" eb="15">
      <t>サダム</t>
    </rPh>
    <rPh sb="15" eb="16">
      <t>チョウ</t>
    </rPh>
    <phoneticPr fontId="1"/>
  </si>
  <si>
    <t>通所型サービスＡ・週１・人欠（90）</t>
    <rPh sb="0" eb="2">
      <t>ツウショ</t>
    </rPh>
    <rPh sb="2" eb="3">
      <t>ガタ</t>
    </rPh>
    <rPh sb="9" eb="10">
      <t>シュウ</t>
    </rPh>
    <rPh sb="12" eb="13">
      <t>ジン</t>
    </rPh>
    <rPh sb="13" eb="14">
      <t>ケツ</t>
    </rPh>
    <phoneticPr fontId="1"/>
  </si>
  <si>
    <t>1回につき</t>
    <rPh sb="1" eb="2">
      <t>カイ</t>
    </rPh>
    <phoneticPr fontId="1"/>
  </si>
  <si>
    <t>通所型サービスＡ・週１（90）</t>
    <rPh sb="0" eb="2">
      <t>ツウショ</t>
    </rPh>
    <rPh sb="2" eb="3">
      <t>ガタ</t>
    </rPh>
    <rPh sb="9" eb="10">
      <t>シュウ</t>
    </rPh>
    <phoneticPr fontId="1"/>
  </si>
  <si>
    <t>介護職員等処遇改善加算Ⅳ5・人欠（90）</t>
  </si>
  <si>
    <t>通所型サービスＡ・週１（送迎往復）（90）</t>
    <rPh sb="0" eb="2">
      <t>ツウショ</t>
    </rPh>
    <rPh sb="2" eb="3">
      <t>ガタ</t>
    </rPh>
    <rPh sb="9" eb="10">
      <t>シュウ</t>
    </rPh>
    <rPh sb="12" eb="14">
      <t>ソウゲイ</t>
    </rPh>
    <rPh sb="14" eb="16">
      <t>オウフク</t>
    </rPh>
    <phoneticPr fontId="1"/>
  </si>
  <si>
    <t>介護職員等処遇改善加算Ⅱロ11（90）</t>
  </si>
  <si>
    <t>通所型サービスＡ・週１（入浴）（90）</t>
    <rPh sb="0" eb="3">
      <t>ツウショガタ</t>
    </rPh>
    <rPh sb="9" eb="10">
      <t>シュウ</t>
    </rPh>
    <rPh sb="12" eb="14">
      <t>ニュウヨク</t>
    </rPh>
    <phoneticPr fontId="1"/>
  </si>
  <si>
    <t>通所型サービスＡ・週２・定超（入浴・送迎片道）（90）</t>
    <rPh sb="9" eb="10">
      <t>シュウ</t>
    </rPh>
    <rPh sb="12" eb="13">
      <t>サダム</t>
    </rPh>
    <rPh sb="13" eb="14">
      <t>チョウ</t>
    </rPh>
    <rPh sb="15" eb="17">
      <t>ニュウヨク</t>
    </rPh>
    <phoneticPr fontId="1"/>
  </si>
  <si>
    <t>通所型サービスＡ・週１（入浴・送迎往復）（90）</t>
    <rPh sb="0" eb="3">
      <t>ツウショガタ</t>
    </rPh>
    <rPh sb="9" eb="10">
      <t>シュウ</t>
    </rPh>
    <rPh sb="12" eb="14">
      <t>ニュウヨク</t>
    </rPh>
    <rPh sb="15" eb="17">
      <t>ソウゲイ</t>
    </rPh>
    <rPh sb="17" eb="19">
      <t>オウフク</t>
    </rPh>
    <phoneticPr fontId="1"/>
  </si>
  <si>
    <t>通所型サービスＡ・週２・人欠（送迎片道）（80）</t>
    <rPh sb="9" eb="10">
      <t>シュウ</t>
    </rPh>
    <rPh sb="12" eb="13">
      <t>ヒト</t>
    </rPh>
    <rPh sb="13" eb="14">
      <t>ケツ</t>
    </rPh>
    <rPh sb="15" eb="17">
      <t>ソウゲイ</t>
    </rPh>
    <phoneticPr fontId="1"/>
  </si>
  <si>
    <t>通所型サービスＡ・週１・人欠（入浴・送迎往復）（90）</t>
    <rPh sb="0" eb="3">
      <t>ツウショガタ</t>
    </rPh>
    <rPh sb="9" eb="10">
      <t>シュウ</t>
    </rPh>
    <rPh sb="12" eb="13">
      <t>ヒト</t>
    </rPh>
    <rPh sb="13" eb="14">
      <t>ケツ</t>
    </rPh>
    <rPh sb="15" eb="17">
      <t>ニュウヨク</t>
    </rPh>
    <rPh sb="18" eb="20">
      <t>ソウゲイ</t>
    </rPh>
    <rPh sb="20" eb="22">
      <t>オウフク</t>
    </rPh>
    <phoneticPr fontId="1"/>
  </si>
  <si>
    <t>通所型サービスＡ・週１（入浴・送迎片道）（90）</t>
    <rPh sb="0" eb="3">
      <t>ツウショガタ</t>
    </rPh>
    <rPh sb="9" eb="10">
      <t>シュウ</t>
    </rPh>
    <rPh sb="12" eb="14">
      <t>ニュウヨク</t>
    </rPh>
    <rPh sb="15" eb="17">
      <t>ソウゲイ</t>
    </rPh>
    <rPh sb="17" eb="19">
      <t>カタミチ</t>
    </rPh>
    <phoneticPr fontId="1"/>
  </si>
  <si>
    <t>通所型サービスＡ・週２（90）</t>
    <rPh sb="9" eb="10">
      <t>シュウ</t>
    </rPh>
    <phoneticPr fontId="1"/>
  </si>
  <si>
    <t>通所型サービスＡ・週２（入浴・送迎片道）（90）</t>
    <rPh sb="9" eb="10">
      <t>シュウ</t>
    </rPh>
    <phoneticPr fontId="1"/>
  </si>
  <si>
    <t>通所型サービスＡ・週２・人欠（80）</t>
    <rPh sb="9" eb="10">
      <t>シュウ</t>
    </rPh>
    <rPh sb="12" eb="13">
      <t>ヒト</t>
    </rPh>
    <rPh sb="13" eb="14">
      <t>ケツ</t>
    </rPh>
    <phoneticPr fontId="1"/>
  </si>
  <si>
    <t>（事業対象者・要支援２・週２回　送迎片道あり）　　　</t>
    <rPh sb="16" eb="18">
      <t>ソウゲイ</t>
    </rPh>
    <rPh sb="18" eb="20">
      <t>カタミチ</t>
    </rPh>
    <phoneticPr fontId="1"/>
  </si>
  <si>
    <t>通所型サービスＡ・週１・定超（入浴）（90）</t>
    <rPh sb="0" eb="3">
      <t>ツウショガタ</t>
    </rPh>
    <rPh sb="9" eb="10">
      <t>シュウ</t>
    </rPh>
    <rPh sb="12" eb="13">
      <t>サダム</t>
    </rPh>
    <rPh sb="13" eb="14">
      <t>チョウ</t>
    </rPh>
    <rPh sb="15" eb="17">
      <t>ニュウヨク</t>
    </rPh>
    <phoneticPr fontId="1"/>
  </si>
  <si>
    <t>257単位</t>
  </si>
  <si>
    <t>通所型サービスＡ・週１・定超（入浴・送迎片道）（90）</t>
    <rPh sb="0" eb="3">
      <t>ツウショガタ</t>
    </rPh>
    <rPh sb="9" eb="10">
      <t>シュウ</t>
    </rPh>
    <rPh sb="12" eb="13">
      <t>サダム</t>
    </rPh>
    <rPh sb="13" eb="14">
      <t>チョウ</t>
    </rPh>
    <rPh sb="15" eb="17">
      <t>ニュウヨク</t>
    </rPh>
    <rPh sb="18" eb="20">
      <t>ソウゲイ</t>
    </rPh>
    <rPh sb="20" eb="22">
      <t>カタミチ</t>
    </rPh>
    <phoneticPr fontId="1"/>
  </si>
  <si>
    <t xml:space="preserve">（事業対象者・要支援２・週２回　送迎片道あり）　　　 </t>
    <rPh sb="16" eb="18">
      <t>ソウゲイ</t>
    </rPh>
    <rPh sb="18" eb="20">
      <t>カタミチ</t>
    </rPh>
    <phoneticPr fontId="1"/>
  </si>
  <si>
    <t>通所型サービスＡ・週２・定超（90）</t>
    <rPh sb="9" eb="10">
      <t>シュウ</t>
    </rPh>
    <rPh sb="12" eb="13">
      <t>サダム</t>
    </rPh>
    <rPh sb="13" eb="14">
      <t>チョウ</t>
    </rPh>
    <phoneticPr fontId="1"/>
  </si>
  <si>
    <t>介護職員等処遇改善加算Ⅲ4（90）</t>
  </si>
  <si>
    <t>通所型サービスＡ・週２・定超（送迎往復）（90）</t>
    <rPh sb="9" eb="10">
      <t>シュウ</t>
    </rPh>
    <rPh sb="12" eb="13">
      <t>サダム</t>
    </rPh>
    <rPh sb="13" eb="14">
      <t>チョウ</t>
    </rPh>
    <rPh sb="15" eb="17">
      <t>ソウゲイ</t>
    </rPh>
    <phoneticPr fontId="1"/>
  </si>
  <si>
    <t>（事業対象者・要支援２・週２回　入浴のみあり）　　　 　　　　　</t>
    <rPh sb="16" eb="18">
      <t>ニュウヨク</t>
    </rPh>
    <phoneticPr fontId="1"/>
  </si>
  <si>
    <t>通所型サービスＡ・週２・定超（送迎片道）（90）</t>
    <rPh sb="9" eb="10">
      <t>シュウ</t>
    </rPh>
    <rPh sb="12" eb="13">
      <t>サダム</t>
    </rPh>
    <rPh sb="13" eb="14">
      <t>チョウ</t>
    </rPh>
    <rPh sb="15" eb="17">
      <t>ソウゲイ</t>
    </rPh>
    <phoneticPr fontId="1"/>
  </si>
  <si>
    <t>訪問型サービスＡ・介護職員等処遇改善加算(Ⅳ)（70）</t>
    <rPh sb="9" eb="11">
      <t>カイゴ</t>
    </rPh>
    <rPh sb="11" eb="13">
      <t>ショクイン</t>
    </rPh>
    <rPh sb="13" eb="14">
      <t>トウ</t>
    </rPh>
    <rPh sb="14" eb="16">
      <t>ショグウ</t>
    </rPh>
    <rPh sb="16" eb="18">
      <t>カイゼン</t>
    </rPh>
    <rPh sb="18" eb="20">
      <t>カサン</t>
    </rPh>
    <phoneticPr fontId="1"/>
  </si>
  <si>
    <t>通所型サービスＡ・週１・人欠（入浴・送迎片道）（90）</t>
    <rPh sb="0" eb="3">
      <t>ツウショガタ</t>
    </rPh>
    <rPh sb="9" eb="10">
      <t>シュウ</t>
    </rPh>
    <rPh sb="12" eb="13">
      <t>ヒト</t>
    </rPh>
    <rPh sb="13" eb="14">
      <t>ケツ</t>
    </rPh>
    <rPh sb="15" eb="17">
      <t>ニュウヨク</t>
    </rPh>
    <rPh sb="18" eb="20">
      <t>ソウゲイ</t>
    </rPh>
    <rPh sb="20" eb="22">
      <t>カタミチ</t>
    </rPh>
    <phoneticPr fontId="1"/>
  </si>
  <si>
    <t>介護職員等処遇改善加算Ⅲ4・人欠（80）</t>
  </si>
  <si>
    <t>通所型サービスＡ・週１・人欠（送迎往復）（90）</t>
    <rPh sb="0" eb="2">
      <t>ツウショ</t>
    </rPh>
    <rPh sb="2" eb="3">
      <t>ガタ</t>
    </rPh>
    <rPh sb="9" eb="10">
      <t>シュウ</t>
    </rPh>
    <rPh sb="12" eb="13">
      <t>ジン</t>
    </rPh>
    <rPh sb="13" eb="14">
      <t>ケツ</t>
    </rPh>
    <rPh sb="15" eb="17">
      <t>ソウゲイ</t>
    </rPh>
    <rPh sb="17" eb="19">
      <t>オウフク</t>
    </rPh>
    <phoneticPr fontId="1"/>
  </si>
  <si>
    <t>通所型サービスＡ・週２・定超（入浴・定超）（90）</t>
    <rPh sb="9" eb="10">
      <t>シュウ</t>
    </rPh>
    <rPh sb="12" eb="13">
      <t>サダム</t>
    </rPh>
    <rPh sb="13" eb="14">
      <t>チョウ</t>
    </rPh>
    <rPh sb="15" eb="17">
      <t>ニュウヨク</t>
    </rPh>
    <rPh sb="18" eb="19">
      <t>ジョウ</t>
    </rPh>
    <rPh sb="19" eb="20">
      <t>チョウ</t>
    </rPh>
    <phoneticPr fontId="1"/>
  </si>
  <si>
    <t>通所型サービスＡ・週１・定超（入浴・送迎片道）（80）</t>
    <rPh sb="0" eb="3">
      <t>ツウショガタ</t>
    </rPh>
    <rPh sb="9" eb="10">
      <t>シュウ</t>
    </rPh>
    <rPh sb="12" eb="13">
      <t>サダム</t>
    </rPh>
    <rPh sb="13" eb="14">
      <t>チョウ</t>
    </rPh>
    <rPh sb="15" eb="17">
      <t>ニュウヨク</t>
    </rPh>
    <rPh sb="18" eb="20">
      <t>ソウゲイ</t>
    </rPh>
    <rPh sb="20" eb="22">
      <t>カタミチ</t>
    </rPh>
    <phoneticPr fontId="1"/>
  </si>
  <si>
    <t>介護職員等処遇改善加算Ⅰロ7（90）</t>
  </si>
  <si>
    <t>介護職員等処遇改善加算Ⅲ8・人欠（70）</t>
  </si>
  <si>
    <t>通所型サービスＡ・週２・定超（入浴・送迎往復）（90）</t>
    <rPh sb="9" eb="10">
      <t>シュウ</t>
    </rPh>
    <rPh sb="12" eb="13">
      <t>サダム</t>
    </rPh>
    <rPh sb="13" eb="14">
      <t>チョウ</t>
    </rPh>
    <rPh sb="15" eb="17">
      <t>ニュウヨク</t>
    </rPh>
    <phoneticPr fontId="1"/>
  </si>
  <si>
    <t>介護職員等処遇改善加算Ⅲ2・人欠（70）</t>
  </si>
  <si>
    <t>通所型サービスＡ・週１・人欠（送迎片道）（90）</t>
    <rPh sb="0" eb="2">
      <t>ツウショ</t>
    </rPh>
    <rPh sb="2" eb="3">
      <t>ガタ</t>
    </rPh>
    <rPh sb="9" eb="10">
      <t>シュウ</t>
    </rPh>
    <rPh sb="12" eb="13">
      <t>ジン</t>
    </rPh>
    <rPh sb="13" eb="14">
      <t>ケツ</t>
    </rPh>
    <rPh sb="15" eb="17">
      <t>ソウゲイ</t>
    </rPh>
    <rPh sb="17" eb="19">
      <t>カタミチ</t>
    </rPh>
    <phoneticPr fontId="1"/>
  </si>
  <si>
    <t>介護職員等処遇改善加算Ⅳ6・人欠（80）</t>
  </si>
  <si>
    <t>通所型サービスＡ・週１・人欠（入浴）（90）</t>
    <rPh sb="0" eb="3">
      <t>ツウショガタ</t>
    </rPh>
    <rPh sb="9" eb="10">
      <t>シュウ</t>
    </rPh>
    <rPh sb="12" eb="13">
      <t>ヒト</t>
    </rPh>
    <rPh sb="13" eb="14">
      <t>ケツ</t>
    </rPh>
    <rPh sb="15" eb="17">
      <t>ニュウヨク</t>
    </rPh>
    <phoneticPr fontId="1"/>
  </si>
  <si>
    <t>通所型サービスＡ・週２・人欠（90）</t>
    <rPh sb="9" eb="10">
      <t>シュウ</t>
    </rPh>
    <rPh sb="12" eb="13">
      <t>ヒト</t>
    </rPh>
    <rPh sb="13" eb="14">
      <t>ケツ</t>
    </rPh>
    <phoneticPr fontId="1"/>
  </si>
  <si>
    <t>通所型サービスＡ・週２・人欠（送迎往復）（90）</t>
    <rPh sb="9" eb="10">
      <t>シュウ</t>
    </rPh>
    <rPh sb="12" eb="13">
      <t>ヒト</t>
    </rPh>
    <rPh sb="13" eb="14">
      <t>ケツ</t>
    </rPh>
    <rPh sb="15" eb="17">
      <t>ソウゲイ</t>
    </rPh>
    <phoneticPr fontId="1"/>
  </si>
  <si>
    <t>介護職員等処遇改善加算Ⅲ4・人欠（70）</t>
  </si>
  <si>
    <t>通所型サービスＡ・週２・人欠（送迎片道）（90）</t>
    <rPh sb="9" eb="10">
      <t>シュウ</t>
    </rPh>
    <rPh sb="12" eb="13">
      <t>ヒト</t>
    </rPh>
    <rPh sb="13" eb="14">
      <t>ケツ</t>
    </rPh>
    <rPh sb="15" eb="17">
      <t>ソウゲイ</t>
    </rPh>
    <phoneticPr fontId="1"/>
  </si>
  <si>
    <t>通所型サービスＡ・週２・人欠（入浴・定超）（90）</t>
    <rPh sb="9" eb="10">
      <t>シュウ</t>
    </rPh>
    <rPh sb="12" eb="13">
      <t>ヒト</t>
    </rPh>
    <rPh sb="13" eb="14">
      <t>ケツ</t>
    </rPh>
    <rPh sb="15" eb="17">
      <t>ニュウヨク</t>
    </rPh>
    <rPh sb="18" eb="19">
      <t>ジョウ</t>
    </rPh>
    <rPh sb="19" eb="20">
      <t>チョウ</t>
    </rPh>
    <phoneticPr fontId="1"/>
  </si>
  <si>
    <t>介護職員等処遇改善加算Ⅲ9（80）</t>
  </si>
  <si>
    <t>通所型サービスＡ・週２・人欠（入浴・送迎往復）（90）</t>
    <rPh sb="9" eb="10">
      <t>シュウ</t>
    </rPh>
    <rPh sb="12" eb="13">
      <t>ヒト</t>
    </rPh>
    <rPh sb="13" eb="14">
      <t>ケツ</t>
    </rPh>
    <rPh sb="15" eb="17">
      <t>ニュウヨク</t>
    </rPh>
    <phoneticPr fontId="1"/>
  </si>
  <si>
    <t>（事業対象者・要支援１・週１回　送迎・入浴なし）　　　　　　　</t>
    <rPh sb="16" eb="18">
      <t>ソウゲイ</t>
    </rPh>
    <rPh sb="19" eb="21">
      <t>ニュウヨク</t>
    </rPh>
    <phoneticPr fontId="1"/>
  </si>
  <si>
    <t>通所型サービスＡ・週２・人欠（入浴・送迎片道）（70）</t>
    <rPh sb="9" eb="10">
      <t>シュウ</t>
    </rPh>
    <rPh sb="12" eb="13">
      <t>ヒト</t>
    </rPh>
    <rPh sb="13" eb="14">
      <t>ケツ</t>
    </rPh>
    <rPh sb="15" eb="17">
      <t>ニュウヨク</t>
    </rPh>
    <phoneticPr fontId="1"/>
  </si>
  <si>
    <t>通所型サービスＡ・週２・人欠（入浴・送迎片道）（90）</t>
    <rPh sb="9" eb="10">
      <t>シュウ</t>
    </rPh>
    <rPh sb="12" eb="13">
      <t>ヒト</t>
    </rPh>
    <rPh sb="13" eb="14">
      <t>ケツ</t>
    </rPh>
    <rPh sb="15" eb="17">
      <t>ニュウヨク</t>
    </rPh>
    <phoneticPr fontId="1"/>
  </si>
  <si>
    <t>定員超過の場合　
所定単位×70％</t>
    <rPh sb="0" eb="2">
      <t>テイイン</t>
    </rPh>
    <rPh sb="2" eb="4">
      <t>チョウカ</t>
    </rPh>
    <rPh sb="5" eb="7">
      <t>バアイ</t>
    </rPh>
    <rPh sb="9" eb="11">
      <t>ショテイ</t>
    </rPh>
    <rPh sb="11" eb="13">
      <t>タンイ</t>
    </rPh>
    <phoneticPr fontId="1"/>
  </si>
  <si>
    <t>定員超過の場合
所定単位×70％</t>
    <rPh sb="0" eb="2">
      <t>テイイン</t>
    </rPh>
    <rPh sb="2" eb="4">
      <t>チョウカ</t>
    </rPh>
    <rPh sb="5" eb="7">
      <t>バアイ</t>
    </rPh>
    <rPh sb="8" eb="10">
      <t>ショテイ</t>
    </rPh>
    <rPh sb="10" eb="12">
      <t>タンイ</t>
    </rPh>
    <phoneticPr fontId="1"/>
  </si>
  <si>
    <t>従事者の員数が基準に満たない場合　　　　　
所定単位×70％</t>
    <rPh sb="0" eb="3">
      <t>ジュウジシャ</t>
    </rPh>
    <rPh sb="4" eb="6">
      <t>インスウ</t>
    </rPh>
    <rPh sb="7" eb="9">
      <t>キジュン</t>
    </rPh>
    <rPh sb="10" eb="11">
      <t>ミ</t>
    </rPh>
    <rPh sb="14" eb="16">
      <t>バアイ</t>
    </rPh>
    <rPh sb="22" eb="24">
      <t>ショテイ</t>
    </rPh>
    <rPh sb="24" eb="26">
      <t>タンイ</t>
    </rPh>
    <phoneticPr fontId="1"/>
  </si>
  <si>
    <t>通所型サービスＡ・週１・定超（送迎往復）（80）</t>
    <rPh sb="0" eb="2">
      <t>ツウショ</t>
    </rPh>
    <rPh sb="2" eb="3">
      <t>ガタ</t>
    </rPh>
    <rPh sb="9" eb="10">
      <t>シュウ</t>
    </rPh>
    <rPh sb="12" eb="13">
      <t>サダム</t>
    </rPh>
    <rPh sb="13" eb="14">
      <t>チョウ</t>
    </rPh>
    <rPh sb="15" eb="17">
      <t>ソウゲイ</t>
    </rPh>
    <rPh sb="17" eb="19">
      <t>オウフク</t>
    </rPh>
    <phoneticPr fontId="1"/>
  </si>
  <si>
    <t>介護職員等処遇改善加算Ⅳ12・定超（90）</t>
    <rPh sb="15" eb="16">
      <t>サダム</t>
    </rPh>
    <rPh sb="16" eb="17">
      <t>チョウ</t>
    </rPh>
    <phoneticPr fontId="1"/>
  </si>
  <si>
    <t>従業員の員数が基準に満たない場合　　　　
　所定単位×70％</t>
    <rPh sb="0" eb="3">
      <t>ジュウギョウイン</t>
    </rPh>
    <rPh sb="4" eb="6">
      <t>インスウ</t>
    </rPh>
    <rPh sb="7" eb="9">
      <t>キジュン</t>
    </rPh>
    <rPh sb="10" eb="11">
      <t>ミ</t>
    </rPh>
    <rPh sb="14" eb="16">
      <t>バアイ</t>
    </rPh>
    <rPh sb="22" eb="24">
      <t>ショテイ</t>
    </rPh>
    <rPh sb="24" eb="26">
      <t>タンイ</t>
    </rPh>
    <phoneticPr fontId="1"/>
  </si>
  <si>
    <t>通所型サービスＡ・週１（80）</t>
    <rPh sb="0" eb="2">
      <t>ツウショ</t>
    </rPh>
    <rPh sb="2" eb="3">
      <t>ガタ</t>
    </rPh>
    <rPh sb="9" eb="10">
      <t>シュウ</t>
    </rPh>
    <phoneticPr fontId="1"/>
  </si>
  <si>
    <t>通所型サービスＡ・週１（送迎往復）（80）</t>
    <rPh sb="0" eb="2">
      <t>ツウショ</t>
    </rPh>
    <rPh sb="2" eb="3">
      <t>ガタ</t>
    </rPh>
    <rPh sb="9" eb="10">
      <t>シュウ</t>
    </rPh>
    <rPh sb="12" eb="14">
      <t>ソウゲイ</t>
    </rPh>
    <rPh sb="14" eb="16">
      <t>オウフク</t>
    </rPh>
    <phoneticPr fontId="1"/>
  </si>
  <si>
    <t>通所型サービスＡ・週１・定超（80）</t>
    <rPh sb="0" eb="2">
      <t>ツウショ</t>
    </rPh>
    <rPh sb="2" eb="3">
      <t>ガタ</t>
    </rPh>
    <rPh sb="9" eb="10">
      <t>シュウ</t>
    </rPh>
    <rPh sb="12" eb="13">
      <t>サダム</t>
    </rPh>
    <rPh sb="13" eb="14">
      <t>チョウ</t>
    </rPh>
    <phoneticPr fontId="1"/>
  </si>
  <si>
    <t>通所型サービスＡ・週１（送迎片道）（80）</t>
    <rPh sb="0" eb="2">
      <t>ツウショ</t>
    </rPh>
    <rPh sb="2" eb="3">
      <t>ガタ</t>
    </rPh>
    <rPh sb="9" eb="10">
      <t>シュウ</t>
    </rPh>
    <rPh sb="12" eb="14">
      <t>ソウゲイ</t>
    </rPh>
    <rPh sb="14" eb="16">
      <t>カタミチ</t>
    </rPh>
    <phoneticPr fontId="1"/>
  </si>
  <si>
    <t>通所型サービスＡ・週１（入浴）（80）</t>
    <rPh sb="0" eb="3">
      <t>ツウショガタ</t>
    </rPh>
    <rPh sb="9" eb="10">
      <t>シュウ</t>
    </rPh>
    <rPh sb="12" eb="14">
      <t>ニュウヨク</t>
    </rPh>
    <phoneticPr fontId="1"/>
  </si>
  <si>
    <t>介護職員等処遇改善加算Ⅳ8 (90)</t>
  </si>
  <si>
    <t>通所型サービスＡ・週１（入浴・送迎往復）（80）</t>
    <rPh sb="0" eb="3">
      <t>ツウショガタ</t>
    </rPh>
    <rPh sb="9" eb="10">
      <t>シュウ</t>
    </rPh>
    <rPh sb="12" eb="14">
      <t>ニュウヨク</t>
    </rPh>
    <rPh sb="15" eb="17">
      <t>ソウゲイ</t>
    </rPh>
    <rPh sb="17" eb="19">
      <t>オウフク</t>
    </rPh>
    <phoneticPr fontId="1"/>
  </si>
  <si>
    <t>通所型サービスＡ・週２（80）</t>
    <rPh sb="9" eb="10">
      <t>シュウ</t>
    </rPh>
    <phoneticPr fontId="1"/>
  </si>
  <si>
    <t>通所型サービスＡ・週１・定超（入浴・送迎往復）（80）</t>
    <rPh sb="0" eb="3">
      <t>ツウショガタ</t>
    </rPh>
    <rPh sb="9" eb="10">
      <t>シュウ</t>
    </rPh>
    <rPh sb="12" eb="13">
      <t>サダム</t>
    </rPh>
    <rPh sb="13" eb="14">
      <t>チョウ</t>
    </rPh>
    <rPh sb="15" eb="17">
      <t>ニュウヨク</t>
    </rPh>
    <rPh sb="18" eb="20">
      <t>ソウゲイ</t>
    </rPh>
    <rPh sb="20" eb="22">
      <t>オウフク</t>
    </rPh>
    <phoneticPr fontId="1"/>
  </si>
  <si>
    <t>通所型サービスＡ・週２（送迎片道）（80）</t>
    <rPh sb="9" eb="10">
      <t>シュウ</t>
    </rPh>
    <phoneticPr fontId="1"/>
  </si>
  <si>
    <t>介護職員等処遇改善加算Ⅳ2 (90)</t>
  </si>
  <si>
    <t>通所型サービスＡ・週２（入浴）（80）</t>
    <rPh sb="9" eb="10">
      <t>シュウ</t>
    </rPh>
    <phoneticPr fontId="1"/>
  </si>
  <si>
    <t>通所型サービスＡ・週２（入浴・送迎往復）（80）</t>
    <rPh sb="9" eb="10">
      <t>シュウ</t>
    </rPh>
    <phoneticPr fontId="1"/>
  </si>
  <si>
    <t>通所型サービスＡ・週２（入浴・送迎片道）（80）</t>
    <rPh sb="9" eb="10">
      <t>シュウ</t>
    </rPh>
    <phoneticPr fontId="1"/>
  </si>
  <si>
    <t>通所型サービスＡ・週１・定超（送迎片道）（80）</t>
    <rPh sb="0" eb="2">
      <t>ツウショ</t>
    </rPh>
    <rPh sb="2" eb="3">
      <t>ガタ</t>
    </rPh>
    <rPh sb="9" eb="10">
      <t>シュウ</t>
    </rPh>
    <rPh sb="12" eb="13">
      <t>サダム</t>
    </rPh>
    <rPh sb="13" eb="14">
      <t>チョウ</t>
    </rPh>
    <rPh sb="15" eb="17">
      <t>ソウゲイ</t>
    </rPh>
    <rPh sb="17" eb="19">
      <t>カタミチ</t>
    </rPh>
    <phoneticPr fontId="1"/>
  </si>
  <si>
    <t>介護職員等処遇改善加算Ⅳ8・人欠（90）</t>
  </si>
  <si>
    <t>通所型サービスＡ・週１・定超（入浴）（80）</t>
    <rPh sb="0" eb="3">
      <t>ツウショガタ</t>
    </rPh>
    <rPh sb="9" eb="10">
      <t>シュウ</t>
    </rPh>
    <rPh sb="12" eb="13">
      <t>サダム</t>
    </rPh>
    <rPh sb="13" eb="14">
      <t>チョウ</t>
    </rPh>
    <rPh sb="15" eb="17">
      <t>ニュウヨク</t>
    </rPh>
    <phoneticPr fontId="1"/>
  </si>
  <si>
    <t>介護職員等処遇改善加算Ⅰロ3（90）</t>
  </si>
  <si>
    <t>通所型サービスＡ・週２・定超（80）</t>
    <rPh sb="9" eb="10">
      <t>シュウ</t>
    </rPh>
    <rPh sb="12" eb="13">
      <t>サダム</t>
    </rPh>
    <rPh sb="13" eb="14">
      <t>チョウ</t>
    </rPh>
    <phoneticPr fontId="1"/>
  </si>
  <si>
    <t>介護職員等処遇改善加算Ⅳ7・人欠（90）</t>
  </si>
  <si>
    <t>通所型サービスＡ・週２・定超（送迎片道）（80）</t>
    <rPh sb="9" eb="10">
      <t>シュウ</t>
    </rPh>
    <rPh sb="12" eb="13">
      <t>サダム</t>
    </rPh>
    <rPh sb="13" eb="14">
      <t>チョウ</t>
    </rPh>
    <rPh sb="15" eb="17">
      <t>ソウゲイ</t>
    </rPh>
    <phoneticPr fontId="1"/>
  </si>
  <si>
    <t>介護職員等処遇改善加算Ⅳ9・人欠（90）</t>
  </si>
  <si>
    <t>通所型サービスＡ・週２・定超（入浴・定超）（80）</t>
    <rPh sb="9" eb="10">
      <t>シュウ</t>
    </rPh>
    <rPh sb="12" eb="13">
      <t>サダム</t>
    </rPh>
    <rPh sb="13" eb="14">
      <t>チョウ</t>
    </rPh>
    <rPh sb="15" eb="17">
      <t>ニュウヨク</t>
    </rPh>
    <rPh sb="18" eb="19">
      <t>ジョウ</t>
    </rPh>
    <rPh sb="19" eb="20">
      <t>チョウ</t>
    </rPh>
    <phoneticPr fontId="1"/>
  </si>
  <si>
    <t>（事業対象者・要支援２・週２回　送迎・入浴なし）　　 　　　　　</t>
    <rPh sb="16" eb="18">
      <t>ソウゲイ</t>
    </rPh>
    <rPh sb="19" eb="21">
      <t>ニュウヨク</t>
    </rPh>
    <phoneticPr fontId="1"/>
  </si>
  <si>
    <t>通所型サービスＡ・週２・定超（入浴・送迎往復）（80）</t>
    <rPh sb="9" eb="10">
      <t>シュウ</t>
    </rPh>
    <rPh sb="12" eb="13">
      <t>サダム</t>
    </rPh>
    <rPh sb="13" eb="14">
      <t>チョウ</t>
    </rPh>
    <rPh sb="15" eb="17">
      <t>ニュウヨク</t>
    </rPh>
    <phoneticPr fontId="1"/>
  </si>
  <si>
    <t>（事業対象者・要支援１・週１回　入浴のみあり）　　　</t>
    <rPh sb="16" eb="18">
      <t>ニュウヨク</t>
    </rPh>
    <phoneticPr fontId="1"/>
  </si>
  <si>
    <t>介護職員等処遇改善加算Ⅳ4・人欠（90）</t>
  </si>
  <si>
    <t>通所型サービスＡ・週２・定超（入浴・送迎片道）（80）</t>
    <rPh sb="9" eb="10">
      <t>シュウ</t>
    </rPh>
    <rPh sb="12" eb="13">
      <t>サダム</t>
    </rPh>
    <rPh sb="13" eb="14">
      <t>チョウ</t>
    </rPh>
    <rPh sb="15" eb="17">
      <t>ニュウヨク</t>
    </rPh>
    <phoneticPr fontId="1"/>
  </si>
  <si>
    <t>通所型サービスＡ・週１・人欠（80）</t>
    <rPh sb="0" eb="2">
      <t>ツウショ</t>
    </rPh>
    <rPh sb="2" eb="3">
      <t>ガタ</t>
    </rPh>
    <rPh sb="9" eb="10">
      <t>シュウ</t>
    </rPh>
    <rPh sb="12" eb="13">
      <t>ジン</t>
    </rPh>
    <rPh sb="13" eb="14">
      <t>ケツ</t>
    </rPh>
    <phoneticPr fontId="1"/>
  </si>
  <si>
    <t>通所型サービスＡ・週１・人欠（送迎往復）（80）</t>
    <rPh sb="0" eb="2">
      <t>ツウショ</t>
    </rPh>
    <rPh sb="2" eb="3">
      <t>ガタ</t>
    </rPh>
    <rPh sb="9" eb="10">
      <t>シュウ</t>
    </rPh>
    <rPh sb="12" eb="13">
      <t>ジン</t>
    </rPh>
    <rPh sb="13" eb="14">
      <t>ケツ</t>
    </rPh>
    <rPh sb="15" eb="17">
      <t>ソウゲイ</t>
    </rPh>
    <rPh sb="17" eb="19">
      <t>オウフク</t>
    </rPh>
    <phoneticPr fontId="1"/>
  </si>
  <si>
    <t>通所型サービスＡ・週１・人欠（送迎片道）（80）</t>
    <rPh sb="0" eb="2">
      <t>ツウショ</t>
    </rPh>
    <rPh sb="2" eb="3">
      <t>ガタ</t>
    </rPh>
    <rPh sb="9" eb="10">
      <t>シュウ</t>
    </rPh>
    <rPh sb="12" eb="13">
      <t>ジン</t>
    </rPh>
    <rPh sb="13" eb="14">
      <t>ケツ</t>
    </rPh>
    <rPh sb="15" eb="17">
      <t>ソウゲイ</t>
    </rPh>
    <rPh sb="17" eb="19">
      <t>カタミチ</t>
    </rPh>
    <phoneticPr fontId="1"/>
  </si>
  <si>
    <t>304単位</t>
  </si>
  <si>
    <t>訪問型サービスＡ・初回加算</t>
    <rPh sb="9" eb="11">
      <t>ショカイ</t>
    </rPh>
    <rPh sb="11" eb="13">
      <t>カサン</t>
    </rPh>
    <phoneticPr fontId="1"/>
  </si>
  <si>
    <t>通所型サービスＡ・週１・人欠（入浴・送迎往復）（80）</t>
    <rPh sb="0" eb="3">
      <t>ツウショガタ</t>
    </rPh>
    <rPh sb="9" eb="10">
      <t>シュウ</t>
    </rPh>
    <rPh sb="12" eb="13">
      <t>ヒト</t>
    </rPh>
    <rPh sb="13" eb="14">
      <t>ケツ</t>
    </rPh>
    <rPh sb="15" eb="17">
      <t>ニュウヨク</t>
    </rPh>
    <rPh sb="18" eb="20">
      <t>ソウゲイ</t>
    </rPh>
    <rPh sb="20" eb="22">
      <t>オウフク</t>
    </rPh>
    <phoneticPr fontId="1"/>
  </si>
  <si>
    <t>213単位</t>
  </si>
  <si>
    <t>通所型サービスＡ・週１・人欠（入浴・送迎片道）（80）</t>
    <rPh sb="0" eb="3">
      <t>ツウショガタ</t>
    </rPh>
    <rPh sb="9" eb="10">
      <t>シュウ</t>
    </rPh>
    <rPh sb="12" eb="13">
      <t>ヒト</t>
    </rPh>
    <rPh sb="13" eb="14">
      <t>ケツ</t>
    </rPh>
    <rPh sb="15" eb="17">
      <t>ニュウヨク</t>
    </rPh>
    <rPh sb="18" eb="20">
      <t>ソウゲイ</t>
    </rPh>
    <rPh sb="20" eb="22">
      <t>カタミチ</t>
    </rPh>
    <phoneticPr fontId="1"/>
  </si>
  <si>
    <t>通所型サービスＡ・週２・人欠（送迎往復）（80）</t>
    <rPh sb="9" eb="10">
      <t>シュウ</t>
    </rPh>
    <rPh sb="12" eb="13">
      <t>ヒト</t>
    </rPh>
    <rPh sb="13" eb="14">
      <t>ケツ</t>
    </rPh>
    <rPh sb="15" eb="17">
      <t>ソウゲイ</t>
    </rPh>
    <phoneticPr fontId="1"/>
  </si>
  <si>
    <t>介護職員等処遇改善加算Ⅳ12・定超（80）</t>
    <rPh sb="15" eb="16">
      <t>サダム</t>
    </rPh>
    <rPh sb="16" eb="17">
      <t>チョウ</t>
    </rPh>
    <phoneticPr fontId="1"/>
  </si>
  <si>
    <t>通所型サービスＡ・週２・人欠（入浴・定超）（80）</t>
    <rPh sb="9" eb="10">
      <t>シュウ</t>
    </rPh>
    <rPh sb="12" eb="13">
      <t>ヒト</t>
    </rPh>
    <rPh sb="13" eb="14">
      <t>ケツ</t>
    </rPh>
    <rPh sb="15" eb="17">
      <t>ニュウヨク</t>
    </rPh>
    <rPh sb="18" eb="19">
      <t>ジョウ</t>
    </rPh>
    <rPh sb="19" eb="20">
      <t>チョウ</t>
    </rPh>
    <phoneticPr fontId="1"/>
  </si>
  <si>
    <t>通所型サービスＡ・週２・人欠（入浴・送迎往復）（80）</t>
    <rPh sb="9" eb="10">
      <t>シュウ</t>
    </rPh>
    <rPh sb="12" eb="13">
      <t>ヒト</t>
    </rPh>
    <rPh sb="13" eb="14">
      <t>ケツ</t>
    </rPh>
    <rPh sb="15" eb="17">
      <t>ニュウヨク</t>
    </rPh>
    <phoneticPr fontId="1"/>
  </si>
  <si>
    <t>通所型サービスＡ・週２・人欠（入浴・送迎片道）（80）</t>
    <rPh sb="9" eb="10">
      <t>シュウ</t>
    </rPh>
    <rPh sb="12" eb="13">
      <t>ヒト</t>
    </rPh>
    <rPh sb="13" eb="14">
      <t>ケツ</t>
    </rPh>
    <rPh sb="15" eb="17">
      <t>ニュウヨク</t>
    </rPh>
    <phoneticPr fontId="1"/>
  </si>
  <si>
    <t>297単位</t>
    <rPh sb="3" eb="5">
      <t>タンイ</t>
    </rPh>
    <phoneticPr fontId="1"/>
  </si>
  <si>
    <t>介護職員等処遇改善加算Ⅲ10・定超（70）</t>
    <rPh sb="15" eb="16">
      <t>サダム</t>
    </rPh>
    <rPh sb="16" eb="17">
      <t>チョウ</t>
    </rPh>
    <phoneticPr fontId="1"/>
  </si>
  <si>
    <t>通所型サービスＡ・週１（70）</t>
    <rPh sb="0" eb="2">
      <t>ツウショ</t>
    </rPh>
    <rPh sb="2" eb="3">
      <t>ガタ</t>
    </rPh>
    <rPh sb="9" eb="10">
      <t>シュウ</t>
    </rPh>
    <phoneticPr fontId="1"/>
  </si>
  <si>
    <t>（事業対象者・要支援１・週１回　入浴のみあり）　　　　　　　　</t>
    <rPh sb="16" eb="18">
      <t>ニュウヨク</t>
    </rPh>
    <phoneticPr fontId="1"/>
  </si>
  <si>
    <t>介護職員等処遇改善加算Ⅳ6 (90)</t>
  </si>
  <si>
    <t>介護職員等処遇改善加算Ⅲ2・定超（70）</t>
    <rPh sb="14" eb="15">
      <t>サダム</t>
    </rPh>
    <rPh sb="15" eb="16">
      <t>チョウ</t>
    </rPh>
    <phoneticPr fontId="1"/>
  </si>
  <si>
    <t>通所型サービスＡ・週１（送迎往復）（70）</t>
    <rPh sb="0" eb="2">
      <t>ツウショ</t>
    </rPh>
    <rPh sb="2" eb="3">
      <t>ガタ</t>
    </rPh>
    <rPh sb="9" eb="10">
      <t>シュウ</t>
    </rPh>
    <rPh sb="12" eb="14">
      <t>ソウゲイ</t>
    </rPh>
    <rPh sb="14" eb="16">
      <t>オウフク</t>
    </rPh>
    <phoneticPr fontId="1"/>
  </si>
  <si>
    <t>（事業対象者・要支援１・週１回　送迎・入浴なし）　　</t>
    <rPh sb="16" eb="18">
      <t>ソウゲイ</t>
    </rPh>
    <rPh sb="19" eb="21">
      <t>ニュウヨク</t>
    </rPh>
    <phoneticPr fontId="1"/>
  </si>
  <si>
    <t>通所型サービスＡ・週１（送迎片道）（70）</t>
    <rPh sb="0" eb="2">
      <t>ツウショ</t>
    </rPh>
    <rPh sb="2" eb="3">
      <t>ガタ</t>
    </rPh>
    <rPh sb="9" eb="10">
      <t>シュウ</t>
    </rPh>
    <rPh sb="12" eb="14">
      <t>ソウゲイ</t>
    </rPh>
    <rPh sb="14" eb="16">
      <t>カタミチ</t>
    </rPh>
    <phoneticPr fontId="1"/>
  </si>
  <si>
    <t>通所型サービスＡ・週１（入浴）（70）</t>
    <rPh sb="0" eb="3">
      <t>ツウショガタ</t>
    </rPh>
    <rPh sb="9" eb="10">
      <t>シュウ</t>
    </rPh>
    <rPh sb="12" eb="14">
      <t>ニュウヨク</t>
    </rPh>
    <phoneticPr fontId="1"/>
  </si>
  <si>
    <t>介護職員等処遇改善加算Ⅲ3・定超（80）</t>
    <rPh sb="14" eb="15">
      <t>サダム</t>
    </rPh>
    <rPh sb="15" eb="16">
      <t>チョウ</t>
    </rPh>
    <phoneticPr fontId="1"/>
  </si>
  <si>
    <t>通所型サービスＡ・週１（入浴・送迎往復）（70）</t>
    <rPh sb="0" eb="3">
      <t>ツウショガタ</t>
    </rPh>
    <rPh sb="9" eb="10">
      <t>シュウ</t>
    </rPh>
    <rPh sb="12" eb="14">
      <t>ニュウヨク</t>
    </rPh>
    <rPh sb="15" eb="17">
      <t>ソウゲイ</t>
    </rPh>
    <rPh sb="17" eb="19">
      <t>オウフク</t>
    </rPh>
    <phoneticPr fontId="1"/>
  </si>
  <si>
    <t>介護職員等処遇改善加算Ⅳ6・人欠（90）</t>
  </si>
  <si>
    <t>通所型サービスＡ・週１（入浴・送迎片道）（70）</t>
    <rPh sb="0" eb="3">
      <t>ツウショガタ</t>
    </rPh>
    <rPh sb="9" eb="10">
      <t>シュウ</t>
    </rPh>
    <rPh sb="12" eb="14">
      <t>ニュウヨク</t>
    </rPh>
    <rPh sb="15" eb="17">
      <t>ソウゲイ</t>
    </rPh>
    <rPh sb="17" eb="19">
      <t>カタミチ</t>
    </rPh>
    <phoneticPr fontId="1"/>
  </si>
  <si>
    <t>通所型サービスＡ・週２（送迎往復）（70）</t>
    <rPh sb="9" eb="10">
      <t>シュウ</t>
    </rPh>
    <phoneticPr fontId="1"/>
  </si>
  <si>
    <t>通所型サービスＡ・週２（入浴・送迎往復）（70）</t>
    <rPh sb="9" eb="10">
      <t>シュウ</t>
    </rPh>
    <phoneticPr fontId="1"/>
  </si>
  <si>
    <t>213単位</t>
    <rPh sb="3" eb="5">
      <t>タンイ</t>
    </rPh>
    <phoneticPr fontId="1"/>
  </si>
  <si>
    <t>（事業対象者・要支援１・週１回　送迎・入浴なし）　　　　　</t>
    <rPh sb="16" eb="18">
      <t>ソウゲイ</t>
    </rPh>
    <rPh sb="19" eb="21">
      <t>ニュウヨク</t>
    </rPh>
    <phoneticPr fontId="1"/>
  </si>
  <si>
    <t>通所型サービスＡ・週２（送迎片道）（70）</t>
    <rPh sb="9" eb="10">
      <t>シュウ</t>
    </rPh>
    <phoneticPr fontId="1"/>
  </si>
  <si>
    <t>通所型サービスＡ・週２（入浴）（70）</t>
    <rPh sb="9" eb="10">
      <t>シュウ</t>
    </rPh>
    <phoneticPr fontId="1"/>
  </si>
  <si>
    <t>通所型サービスＡ・週２（入浴・送迎片道）（70）</t>
    <rPh sb="9" eb="10">
      <t>シュウ</t>
    </rPh>
    <phoneticPr fontId="1"/>
  </si>
  <si>
    <t>訪問型サービスＡ・介護職員等処遇改善加算(Ⅲ)（90）</t>
    <rPh sb="9" eb="11">
      <t>カイゴ</t>
    </rPh>
    <rPh sb="11" eb="13">
      <t>ショクイン</t>
    </rPh>
    <rPh sb="13" eb="14">
      <t>トウ</t>
    </rPh>
    <rPh sb="14" eb="16">
      <t>ショグウ</t>
    </rPh>
    <rPh sb="16" eb="18">
      <t>カイゼン</t>
    </rPh>
    <rPh sb="18" eb="20">
      <t>カサン</t>
    </rPh>
    <phoneticPr fontId="1"/>
  </si>
  <si>
    <t>通所型サービスＡ・週１・定超（70）</t>
    <rPh sb="0" eb="2">
      <t>ツウショ</t>
    </rPh>
    <rPh sb="2" eb="3">
      <t>ガタ</t>
    </rPh>
    <rPh sb="9" eb="10">
      <t>シュウ</t>
    </rPh>
    <rPh sb="12" eb="13">
      <t>サダム</t>
    </rPh>
    <rPh sb="13" eb="14">
      <t>チョウ</t>
    </rPh>
    <phoneticPr fontId="1"/>
  </si>
  <si>
    <t>通所型サービスＡ・週１・定超（送迎往復）（70）</t>
    <rPh sb="0" eb="2">
      <t>ツウショ</t>
    </rPh>
    <rPh sb="2" eb="3">
      <t>ガタ</t>
    </rPh>
    <rPh sb="9" eb="10">
      <t>シュウ</t>
    </rPh>
    <rPh sb="12" eb="13">
      <t>サダム</t>
    </rPh>
    <rPh sb="13" eb="14">
      <t>チョウ</t>
    </rPh>
    <rPh sb="15" eb="17">
      <t>ソウゲイ</t>
    </rPh>
    <rPh sb="17" eb="19">
      <t>オウフク</t>
    </rPh>
    <phoneticPr fontId="1"/>
  </si>
  <si>
    <t>訪問型サービスＡ・介護職員等処遇改善加算(Ⅱ)ロ（80）</t>
    <rPh sb="9" eb="11">
      <t>カイゴ</t>
    </rPh>
    <rPh sb="11" eb="13">
      <t>ショクイン</t>
    </rPh>
    <rPh sb="13" eb="14">
      <t>トウ</t>
    </rPh>
    <rPh sb="14" eb="16">
      <t>ショグウ</t>
    </rPh>
    <rPh sb="16" eb="18">
      <t>カイゼン</t>
    </rPh>
    <rPh sb="18" eb="20">
      <t>カサン</t>
    </rPh>
    <phoneticPr fontId="1"/>
  </si>
  <si>
    <t>通所型サービスＡ・週１・定超（送迎片道）（70）</t>
    <rPh sb="0" eb="2">
      <t>ツウショ</t>
    </rPh>
    <rPh sb="2" eb="3">
      <t>ガタ</t>
    </rPh>
    <rPh sb="9" eb="10">
      <t>シュウ</t>
    </rPh>
    <rPh sb="12" eb="13">
      <t>サダム</t>
    </rPh>
    <rPh sb="13" eb="14">
      <t>チョウ</t>
    </rPh>
    <rPh sb="15" eb="17">
      <t>ソウゲイ</t>
    </rPh>
    <rPh sb="17" eb="19">
      <t>カタミチ</t>
    </rPh>
    <phoneticPr fontId="1"/>
  </si>
  <si>
    <t>通所型サービスＡ・週１・定超（入浴）（70）</t>
    <rPh sb="0" eb="3">
      <t>ツウショガタ</t>
    </rPh>
    <rPh sb="9" eb="10">
      <t>シュウ</t>
    </rPh>
    <rPh sb="12" eb="13">
      <t>サダム</t>
    </rPh>
    <rPh sb="13" eb="14">
      <t>チョウ</t>
    </rPh>
    <rPh sb="15" eb="17">
      <t>ニュウヨク</t>
    </rPh>
    <phoneticPr fontId="1"/>
  </si>
  <si>
    <t>通所型サービスＡ・週１・定超（入浴・送迎往復）（70）</t>
    <rPh sb="0" eb="3">
      <t>ツウショガタ</t>
    </rPh>
    <rPh sb="9" eb="10">
      <t>シュウ</t>
    </rPh>
    <rPh sb="12" eb="13">
      <t>サダム</t>
    </rPh>
    <rPh sb="13" eb="14">
      <t>チョウ</t>
    </rPh>
    <rPh sb="15" eb="17">
      <t>ニュウヨク</t>
    </rPh>
    <rPh sb="18" eb="20">
      <t>ソウゲイ</t>
    </rPh>
    <rPh sb="20" eb="22">
      <t>オウフク</t>
    </rPh>
    <phoneticPr fontId="1"/>
  </si>
  <si>
    <t>介護職員等処遇改善加算Ⅳ9・定超（90）</t>
    <rPh sb="14" eb="15">
      <t>サダム</t>
    </rPh>
    <rPh sb="15" eb="16">
      <t>チョウ</t>
    </rPh>
    <phoneticPr fontId="1"/>
  </si>
  <si>
    <t>通所型サービスＡ・週１・定超（入浴・送迎片道）（70）</t>
    <rPh sb="0" eb="3">
      <t>ツウショガタ</t>
    </rPh>
    <rPh sb="9" eb="10">
      <t>シュウ</t>
    </rPh>
    <rPh sb="12" eb="13">
      <t>サダム</t>
    </rPh>
    <rPh sb="13" eb="14">
      <t>チョウ</t>
    </rPh>
    <rPh sb="15" eb="17">
      <t>ニュウヨク</t>
    </rPh>
    <rPh sb="18" eb="20">
      <t>ソウゲイ</t>
    </rPh>
    <rPh sb="20" eb="22">
      <t>カタミチ</t>
    </rPh>
    <phoneticPr fontId="1"/>
  </si>
  <si>
    <t>通所型サービスＡ・週２・定超（70）</t>
    <rPh sb="9" eb="10">
      <t>シュウ</t>
    </rPh>
    <rPh sb="12" eb="13">
      <t>サダム</t>
    </rPh>
    <rPh sb="13" eb="14">
      <t>チョウ</t>
    </rPh>
    <phoneticPr fontId="1"/>
  </si>
  <si>
    <t>訪問型サービスＡ・介護職員等処遇改善加算(Ⅱ)ロ（90）</t>
    <rPh sb="9" eb="11">
      <t>カイゴ</t>
    </rPh>
    <rPh sb="11" eb="13">
      <t>ショクイン</t>
    </rPh>
    <rPh sb="13" eb="14">
      <t>トウ</t>
    </rPh>
    <rPh sb="14" eb="16">
      <t>ショグウ</t>
    </rPh>
    <rPh sb="16" eb="18">
      <t>カイゼン</t>
    </rPh>
    <rPh sb="18" eb="20">
      <t>カサン</t>
    </rPh>
    <phoneticPr fontId="1"/>
  </si>
  <si>
    <t>通所型サービスＡ・週２・定超（送迎往復）（70）</t>
    <rPh sb="9" eb="10">
      <t>シュウ</t>
    </rPh>
    <rPh sb="12" eb="13">
      <t>サダム</t>
    </rPh>
    <rPh sb="13" eb="14">
      <t>チョウ</t>
    </rPh>
    <rPh sb="15" eb="17">
      <t>ソウゲイ</t>
    </rPh>
    <phoneticPr fontId="1"/>
  </si>
  <si>
    <t>通所型サービスＡ・週２・人欠（送迎往復）（70）</t>
    <rPh sb="9" eb="10">
      <t>シュウ</t>
    </rPh>
    <rPh sb="12" eb="13">
      <t>ヒト</t>
    </rPh>
    <rPh sb="13" eb="14">
      <t>ケツ</t>
    </rPh>
    <rPh sb="15" eb="17">
      <t>ソウゲイ</t>
    </rPh>
    <phoneticPr fontId="1"/>
  </si>
  <si>
    <t>通所型サービスＡ・週２・定超（送迎片道）（70）</t>
    <rPh sb="9" eb="10">
      <t>シュウ</t>
    </rPh>
    <rPh sb="12" eb="13">
      <t>サダム</t>
    </rPh>
    <rPh sb="13" eb="14">
      <t>チョウ</t>
    </rPh>
    <rPh sb="15" eb="17">
      <t>ソウゲイ</t>
    </rPh>
    <phoneticPr fontId="1"/>
  </si>
  <si>
    <t>通所型サービスＡ・週２・定超（入浴・定超）（70）</t>
    <rPh sb="9" eb="10">
      <t>シュウ</t>
    </rPh>
    <rPh sb="12" eb="13">
      <t>サダム</t>
    </rPh>
    <rPh sb="13" eb="14">
      <t>チョウ</t>
    </rPh>
    <rPh sb="15" eb="17">
      <t>ニュウヨク</t>
    </rPh>
    <rPh sb="18" eb="19">
      <t>ジョウ</t>
    </rPh>
    <rPh sb="19" eb="20">
      <t>チョウ</t>
    </rPh>
    <phoneticPr fontId="1"/>
  </si>
  <si>
    <t>介護職員等処遇改善加算Ⅳ10・人欠（90）</t>
  </si>
  <si>
    <t>通所型サービスＡ・週２・定超（入浴・送迎往復）（70）</t>
    <rPh sb="9" eb="10">
      <t>シュウ</t>
    </rPh>
    <rPh sb="12" eb="13">
      <t>サダム</t>
    </rPh>
    <rPh sb="13" eb="14">
      <t>チョウ</t>
    </rPh>
    <rPh sb="15" eb="17">
      <t>ニュウヨク</t>
    </rPh>
    <phoneticPr fontId="1"/>
  </si>
  <si>
    <t>通所型サービスＡ・週２・定超（入浴・送迎片道）（70）</t>
    <rPh sb="9" eb="10">
      <t>シュウ</t>
    </rPh>
    <rPh sb="12" eb="13">
      <t>サダム</t>
    </rPh>
    <rPh sb="13" eb="14">
      <t>チョウ</t>
    </rPh>
    <rPh sb="15" eb="17">
      <t>ニュウヨク</t>
    </rPh>
    <phoneticPr fontId="1"/>
  </si>
  <si>
    <t>通所型サービスＡ・週１・人欠（70）</t>
    <rPh sb="0" eb="2">
      <t>ツウショ</t>
    </rPh>
    <rPh sb="2" eb="3">
      <t>ガタ</t>
    </rPh>
    <rPh sb="9" eb="10">
      <t>シュウ</t>
    </rPh>
    <rPh sb="12" eb="13">
      <t>ジン</t>
    </rPh>
    <rPh sb="13" eb="14">
      <t>ケツ</t>
    </rPh>
    <phoneticPr fontId="1"/>
  </si>
  <si>
    <t>通所型サービスＡ・週１・人欠（送迎往復）（70）</t>
    <rPh sb="0" eb="2">
      <t>ツウショ</t>
    </rPh>
    <rPh sb="2" eb="3">
      <t>ガタ</t>
    </rPh>
    <rPh sb="9" eb="10">
      <t>シュウ</t>
    </rPh>
    <rPh sb="12" eb="13">
      <t>ジン</t>
    </rPh>
    <rPh sb="13" eb="14">
      <t>ケツ</t>
    </rPh>
    <rPh sb="15" eb="17">
      <t>ソウゲイ</t>
    </rPh>
    <rPh sb="17" eb="19">
      <t>オウフク</t>
    </rPh>
    <phoneticPr fontId="1"/>
  </si>
  <si>
    <t>通所型サービスＡ・週１・人欠（送迎片道）（70）</t>
    <rPh sb="0" eb="2">
      <t>ツウショ</t>
    </rPh>
    <rPh sb="2" eb="3">
      <t>ガタ</t>
    </rPh>
    <rPh sb="9" eb="10">
      <t>シュウ</t>
    </rPh>
    <rPh sb="12" eb="13">
      <t>ジン</t>
    </rPh>
    <rPh sb="13" eb="14">
      <t>ケツ</t>
    </rPh>
    <rPh sb="15" eb="17">
      <t>ソウゲイ</t>
    </rPh>
    <rPh sb="17" eb="19">
      <t>カタミチ</t>
    </rPh>
    <phoneticPr fontId="1"/>
  </si>
  <si>
    <t>通所型サービスＡ・週１・人欠（入浴）（70）</t>
    <rPh sb="0" eb="3">
      <t>ツウショガタ</t>
    </rPh>
    <rPh sb="9" eb="10">
      <t>シュウ</t>
    </rPh>
    <rPh sb="12" eb="13">
      <t>ヒト</t>
    </rPh>
    <rPh sb="13" eb="14">
      <t>ケツ</t>
    </rPh>
    <rPh sb="15" eb="17">
      <t>ニュウヨク</t>
    </rPh>
    <phoneticPr fontId="1"/>
  </si>
  <si>
    <t>通所型サービスＡ・週１・人欠（入浴・送迎往復）（70）</t>
    <rPh sb="0" eb="3">
      <t>ツウショガタ</t>
    </rPh>
    <rPh sb="9" eb="10">
      <t>シュウ</t>
    </rPh>
    <rPh sb="12" eb="13">
      <t>ヒト</t>
    </rPh>
    <rPh sb="13" eb="14">
      <t>ケツ</t>
    </rPh>
    <rPh sb="15" eb="17">
      <t>ニュウヨク</t>
    </rPh>
    <rPh sb="18" eb="20">
      <t>ソウゲイ</t>
    </rPh>
    <rPh sb="20" eb="22">
      <t>オウフク</t>
    </rPh>
    <phoneticPr fontId="1"/>
  </si>
  <si>
    <t>通所型サービスＡ・週１・人欠（入浴・送迎片道）（70）</t>
    <rPh sb="0" eb="3">
      <t>ツウショガタ</t>
    </rPh>
    <rPh sb="9" eb="10">
      <t>シュウ</t>
    </rPh>
    <rPh sb="12" eb="13">
      <t>ヒト</t>
    </rPh>
    <rPh sb="13" eb="14">
      <t>ケツ</t>
    </rPh>
    <rPh sb="15" eb="17">
      <t>ニュウヨク</t>
    </rPh>
    <rPh sb="18" eb="20">
      <t>ソウゲイ</t>
    </rPh>
    <rPh sb="20" eb="22">
      <t>カタミチ</t>
    </rPh>
    <phoneticPr fontId="1"/>
  </si>
  <si>
    <t>通所型サービスＡ・週２・人欠（70）</t>
    <rPh sb="9" eb="10">
      <t>シュウ</t>
    </rPh>
    <rPh sb="12" eb="13">
      <t>ヒト</t>
    </rPh>
    <rPh sb="13" eb="14">
      <t>ケツ</t>
    </rPh>
    <phoneticPr fontId="1"/>
  </si>
  <si>
    <t>通所型サービスＡ・週２・人欠（送迎片道）（70）</t>
    <rPh sb="9" eb="10">
      <t>シュウ</t>
    </rPh>
    <rPh sb="12" eb="13">
      <t>ヒト</t>
    </rPh>
    <rPh sb="13" eb="14">
      <t>ケツ</t>
    </rPh>
    <rPh sb="15" eb="17">
      <t>ソウゲイ</t>
    </rPh>
    <phoneticPr fontId="1"/>
  </si>
  <si>
    <t>通所型サービスＡ・週２・人欠（入浴・定超）（70）</t>
    <rPh sb="9" eb="10">
      <t>シュウ</t>
    </rPh>
    <rPh sb="12" eb="13">
      <t>ヒト</t>
    </rPh>
    <rPh sb="13" eb="14">
      <t>ケツ</t>
    </rPh>
    <rPh sb="15" eb="17">
      <t>ニュウヨク</t>
    </rPh>
    <rPh sb="18" eb="19">
      <t>ジョウ</t>
    </rPh>
    <rPh sb="19" eb="20">
      <t>チョウ</t>
    </rPh>
    <phoneticPr fontId="1"/>
  </si>
  <si>
    <t>(5)介護職員等処遇改善加算(Ⅲ)
（所定単位の99/1000加算）</t>
    <rPh sb="19" eb="21">
      <t>ショテイ</t>
    </rPh>
    <rPh sb="21" eb="23">
      <t>タンイ</t>
    </rPh>
    <rPh sb="31" eb="33">
      <t>カサン</t>
    </rPh>
    <phoneticPr fontId="1"/>
  </si>
  <si>
    <t>210単位</t>
  </si>
  <si>
    <t>304単位</t>
    <rPh sb="3" eb="5">
      <t>タンイ</t>
    </rPh>
    <phoneticPr fontId="1"/>
  </si>
  <si>
    <t>介護職員等処遇改善加算Ⅲ8（80）</t>
  </si>
  <si>
    <t>210単位</t>
    <rPh sb="3" eb="5">
      <t>タンイ</t>
    </rPh>
    <phoneticPr fontId="1"/>
  </si>
  <si>
    <t>250単位</t>
  </si>
  <si>
    <t>Ａ３</t>
  </si>
  <si>
    <t>250単位</t>
    <rPh sb="3" eb="5">
      <t>タンイ</t>
    </rPh>
    <phoneticPr fontId="1"/>
  </si>
  <si>
    <t>257単位</t>
    <rPh sb="3" eb="5">
      <t>タンイ</t>
    </rPh>
    <phoneticPr fontId="1"/>
  </si>
  <si>
    <t>介護職員等処遇改善加算Ⅳ8・定超（80）</t>
    <rPh sb="14" eb="15">
      <t>サダム</t>
    </rPh>
    <rPh sb="15" eb="16">
      <t>チョウ</t>
    </rPh>
    <phoneticPr fontId="1"/>
  </si>
  <si>
    <t>（事業対象者・要支援１・週１回　送迎往復あり）　　　</t>
    <rPh sb="16" eb="18">
      <t>ソウゲイ</t>
    </rPh>
    <rPh sb="18" eb="20">
      <t>オウフク</t>
    </rPh>
    <phoneticPr fontId="1"/>
  </si>
  <si>
    <t>利用定員が１９人未満の場合</t>
    <rPh sb="0" eb="5">
      <t>リヨウテイ</t>
    </rPh>
    <rPh sb="8" eb="10">
      <t>ミマン</t>
    </rPh>
    <rPh sb="11" eb="13">
      <t>バアイ</t>
    </rPh>
    <phoneticPr fontId="1"/>
  </si>
  <si>
    <t>344単位</t>
  </si>
  <si>
    <t>344単位</t>
    <rPh sb="3" eb="5">
      <t>タンイ</t>
    </rPh>
    <phoneticPr fontId="1"/>
  </si>
  <si>
    <t>介護職員等処遇改善加算Ⅲ1・人欠（80）</t>
  </si>
  <si>
    <t>297単位</t>
  </si>
  <si>
    <t>（事業対象者・要支援１・週１回　送迎往復あり）　　　　　　　</t>
    <rPh sb="16" eb="18">
      <t>ソウゲイ</t>
    </rPh>
    <rPh sb="18" eb="20">
      <t>オウフク</t>
    </rPh>
    <phoneticPr fontId="1"/>
  </si>
  <si>
    <t>307単位</t>
  </si>
  <si>
    <t>307単位</t>
    <rPh sb="3" eb="5">
      <t>タンイ</t>
    </rPh>
    <phoneticPr fontId="1"/>
  </si>
  <si>
    <t>介護職員等処遇改善加算Ⅲ7・人欠（90）</t>
  </si>
  <si>
    <t>介護職員等処遇改善加算Ⅳ1・人欠（80）</t>
  </si>
  <si>
    <t>260単位</t>
  </si>
  <si>
    <t>介護職員等処遇改善加算Ⅲ5・定超（70）</t>
    <rPh sb="14" eb="15">
      <t>サダム</t>
    </rPh>
    <rPh sb="15" eb="16">
      <t>チョウ</t>
    </rPh>
    <phoneticPr fontId="1"/>
  </si>
  <si>
    <t>260単位</t>
    <rPh sb="3" eb="5">
      <t>タンイ</t>
    </rPh>
    <phoneticPr fontId="1"/>
  </si>
  <si>
    <t>介護職員等処遇改善加算Ⅲ11・定超（90）</t>
    <rPh sb="15" eb="16">
      <t>サダム</t>
    </rPh>
    <rPh sb="16" eb="17">
      <t>チョウ</t>
    </rPh>
    <phoneticPr fontId="1"/>
  </si>
  <si>
    <t>253単位</t>
  </si>
  <si>
    <t>（事業対象者・要支援１・週１回　送迎片道、入浴あり）　　　　　</t>
    <rPh sb="16" eb="18">
      <t>ソウゲイ</t>
    </rPh>
    <rPh sb="18" eb="20">
      <t>カタミチ</t>
    </rPh>
    <rPh sb="21" eb="23">
      <t>ニュウヨク</t>
    </rPh>
    <phoneticPr fontId="1"/>
  </si>
  <si>
    <t>253単位</t>
    <rPh sb="3" eb="5">
      <t>タンイ</t>
    </rPh>
    <phoneticPr fontId="1"/>
  </si>
  <si>
    <t>347単位</t>
  </si>
  <si>
    <t>介護職員等処遇改善加算Ⅰイ10（90）</t>
  </si>
  <si>
    <t>300単位</t>
  </si>
  <si>
    <t>300単位</t>
    <rPh sb="3" eb="5">
      <t>タンイ</t>
    </rPh>
    <phoneticPr fontId="1"/>
  </si>
  <si>
    <t>介護職員等処遇改善加算Ⅳ1・定超（90）</t>
    <rPh sb="14" eb="15">
      <t>サダム</t>
    </rPh>
    <rPh sb="15" eb="16">
      <t>チョウ</t>
    </rPh>
    <phoneticPr fontId="1"/>
  </si>
  <si>
    <t>（事業対象者・要支援１・週１回　送迎片道あり）　　　　　　　　</t>
    <rPh sb="16" eb="18">
      <t>ソウゲイ</t>
    </rPh>
    <rPh sb="18" eb="20">
      <t>カタミチ</t>
    </rPh>
    <phoneticPr fontId="1"/>
  </si>
  <si>
    <t>（事業対象者・要支援１・週１回　送迎往復、入浴あり）　　　　　</t>
    <rPh sb="16" eb="18">
      <t>ソウゲイ</t>
    </rPh>
    <rPh sb="18" eb="20">
      <t>オウフク</t>
    </rPh>
    <rPh sb="21" eb="23">
      <t>ニュウヨク</t>
    </rPh>
    <phoneticPr fontId="1"/>
  </si>
  <si>
    <t>（事業対象者・要支援１・週１回　送迎往復あり）　　　　　　　　</t>
    <rPh sb="16" eb="18">
      <t>ソウゲイ</t>
    </rPh>
    <rPh sb="18" eb="20">
      <t>オウフク</t>
    </rPh>
    <phoneticPr fontId="1"/>
  </si>
  <si>
    <t>（事業対象者・要支援１・週１回　送迎片道あり）　　　</t>
    <rPh sb="16" eb="18">
      <t>ソウゲイ</t>
    </rPh>
    <rPh sb="18" eb="20">
      <t>カタミチ</t>
    </rPh>
    <phoneticPr fontId="1"/>
  </si>
  <si>
    <t>（事業対象者・要支援１・週１回　送迎往復、入浴あり）</t>
    <rPh sb="16" eb="18">
      <t>ソウゲイ</t>
    </rPh>
    <rPh sb="18" eb="20">
      <t>オウフク</t>
    </rPh>
    <rPh sb="21" eb="23">
      <t>ニュウヨク</t>
    </rPh>
    <phoneticPr fontId="1"/>
  </si>
  <si>
    <t>（事業対象者・要支援１・週１回　送迎片道、入浴あり）</t>
    <rPh sb="16" eb="18">
      <t>ソウゲイ</t>
    </rPh>
    <rPh sb="18" eb="20">
      <t>カタミチ</t>
    </rPh>
    <rPh sb="21" eb="23">
      <t>ニュウヨク</t>
    </rPh>
    <phoneticPr fontId="1"/>
  </si>
  <si>
    <t>（事業対象者・要支援２・週２回　送迎・入浴なし）　　 　　　　</t>
    <rPh sb="16" eb="18">
      <t>ソウゲイ</t>
    </rPh>
    <rPh sb="19" eb="21">
      <t>ニュウヨク</t>
    </rPh>
    <phoneticPr fontId="1"/>
  </si>
  <si>
    <t xml:space="preserve">（事業対象者・要支援２・週２回　入浴のみあり）　　　 </t>
    <rPh sb="16" eb="18">
      <t>ニュウヨク</t>
    </rPh>
    <phoneticPr fontId="1"/>
  </si>
  <si>
    <t>（事業対象者・要支援２・週２回　送迎往復あり）　　 　　　　　　</t>
    <rPh sb="16" eb="18">
      <t>ソウゲイ</t>
    </rPh>
    <rPh sb="18" eb="20">
      <t>オウフク</t>
    </rPh>
    <phoneticPr fontId="1"/>
  </si>
  <si>
    <t>（事業対象者・要支援２・週２回　送迎片道あり）　　　 　　　　　</t>
    <rPh sb="16" eb="18">
      <t>ソウゲイ</t>
    </rPh>
    <rPh sb="18" eb="20">
      <t>カタミチ</t>
    </rPh>
    <phoneticPr fontId="1"/>
  </si>
  <si>
    <t>（事業対象者・要支援２・週２回　入浴のみあり）　　　 　　　　</t>
    <rPh sb="16" eb="18">
      <t>ニュウヨク</t>
    </rPh>
    <phoneticPr fontId="1"/>
  </si>
  <si>
    <t>（事業対象者・要支援２・週２回　送迎往復、入浴あり） 　　　　　</t>
    <rPh sb="16" eb="18">
      <t>ソウゲイ</t>
    </rPh>
    <rPh sb="18" eb="20">
      <t>オウフク</t>
    </rPh>
    <rPh sb="21" eb="23">
      <t>ニュウヨク</t>
    </rPh>
    <phoneticPr fontId="1"/>
  </si>
  <si>
    <t>介護職員等処遇改善加算Ⅳ9 (90)</t>
  </si>
  <si>
    <t>介護職員等処遇改善加算Ⅲ11（70）</t>
  </si>
  <si>
    <t>（事業対象者・要支援２・週２回　送迎片道、入浴あり） 　　　　　</t>
  </si>
  <si>
    <t>（事業対象者・要支援２・週２回　送迎・入浴なし）　　</t>
    <rPh sb="16" eb="18">
      <t>ソウゲイ</t>
    </rPh>
    <rPh sb="19" eb="21">
      <t>ニュウヨク</t>
    </rPh>
    <phoneticPr fontId="1"/>
  </si>
  <si>
    <t>（事業対象者・要支援２・週２回　送迎往復あり）　　 　</t>
    <rPh sb="16" eb="18">
      <t>ソウゲイ</t>
    </rPh>
    <rPh sb="18" eb="20">
      <t>オウフク</t>
    </rPh>
    <phoneticPr fontId="1"/>
  </si>
  <si>
    <t>介護職員等処遇改善加算Ⅰイ7（90）</t>
  </si>
  <si>
    <t>訪問型サービスＡ・介護職員等処遇改善加算(Ⅲ)（70）</t>
    <rPh sb="9" eb="11">
      <t>カイゴ</t>
    </rPh>
    <rPh sb="11" eb="13">
      <t>ショクイン</t>
    </rPh>
    <rPh sb="13" eb="14">
      <t>トウ</t>
    </rPh>
    <rPh sb="14" eb="16">
      <t>ショグウ</t>
    </rPh>
    <rPh sb="16" eb="18">
      <t>カイゼン</t>
    </rPh>
    <rPh sb="18" eb="20">
      <t>カサン</t>
    </rPh>
    <phoneticPr fontId="1"/>
  </si>
  <si>
    <t>（事業対象者・要支援２・週２回　入浴のみあり）　　</t>
    <rPh sb="16" eb="18">
      <t>ニュウヨク</t>
    </rPh>
    <phoneticPr fontId="1"/>
  </si>
  <si>
    <t>（事業対象者・要支援２・週２回　送迎往復、入浴あり）</t>
    <rPh sb="16" eb="18">
      <t>ソウゲイ</t>
    </rPh>
    <rPh sb="18" eb="20">
      <t>オウフク</t>
    </rPh>
    <rPh sb="21" eb="23">
      <t>ニュウヨク</t>
    </rPh>
    <phoneticPr fontId="1"/>
  </si>
  <si>
    <t>訪問型サービスＡ・介護職員等処遇改善加算(Ⅳ)（90）</t>
    <rPh sb="9" eb="11">
      <t>カイゴ</t>
    </rPh>
    <rPh sb="11" eb="13">
      <t>ショクイン</t>
    </rPh>
    <rPh sb="13" eb="14">
      <t>トウ</t>
    </rPh>
    <rPh sb="14" eb="16">
      <t>ショグウ</t>
    </rPh>
    <rPh sb="16" eb="18">
      <t>カイゼン</t>
    </rPh>
    <rPh sb="18" eb="20">
      <t>カサン</t>
    </rPh>
    <phoneticPr fontId="1"/>
  </si>
  <si>
    <t>（事業対象者・要支援２・週２回　送迎片道、入浴あり）</t>
  </si>
  <si>
    <t xml:space="preserve">（事業対象者・要支援２・週２回　送迎片道、入浴あり） </t>
  </si>
  <si>
    <t>【Ａ３】基準緩和型サービス（１割負担）</t>
    <rPh sb="4" eb="6">
      <t>キジュン</t>
    </rPh>
    <rPh sb="6" eb="8">
      <t>カンワ</t>
    </rPh>
    <rPh sb="8" eb="9">
      <t>ガタ</t>
    </rPh>
    <rPh sb="15" eb="16">
      <t>ワリ</t>
    </rPh>
    <rPh sb="16" eb="18">
      <t>フタン</t>
    </rPh>
    <phoneticPr fontId="1"/>
  </si>
  <si>
    <t>介護職員等処遇改善加算Ⅲ2（80）</t>
  </si>
  <si>
    <t>要支援１・２、事業対象者</t>
    <rPh sb="0" eb="3">
      <t>ヨウシエン</t>
    </rPh>
    <rPh sb="7" eb="9">
      <t>ジギョウ</t>
    </rPh>
    <rPh sb="9" eb="11">
      <t>タイショウ</t>
    </rPh>
    <rPh sb="11" eb="12">
      <t>シャ</t>
    </rPh>
    <phoneticPr fontId="1"/>
  </si>
  <si>
    <t>介護職員等処遇改善加算Ⅲ8（90）</t>
  </si>
  <si>
    <t>訪問型サービスＡ（90）</t>
  </si>
  <si>
    <t>1人につき１回</t>
    <rPh sb="1" eb="2">
      <t>ニン</t>
    </rPh>
    <rPh sb="6" eb="7">
      <t>カイ</t>
    </rPh>
    <phoneticPr fontId="1"/>
  </si>
  <si>
    <t>介護職員等処遇改善加算Ⅲ11（90）</t>
  </si>
  <si>
    <t>介護職員等処遇改善加算Ⅳ3・人欠（90）</t>
  </si>
  <si>
    <t>訪問型サービスＡ・介護職員等処遇改善加算(Ⅰ)ロ（80）</t>
    <rPh sb="9" eb="11">
      <t>カイゴ</t>
    </rPh>
    <rPh sb="11" eb="13">
      <t>ショクイン</t>
    </rPh>
    <rPh sb="13" eb="14">
      <t>トウ</t>
    </rPh>
    <rPh sb="14" eb="16">
      <t>ショグウ</t>
    </rPh>
    <rPh sb="16" eb="18">
      <t>カイゼン</t>
    </rPh>
    <rPh sb="18" eb="20">
      <t>カサン</t>
    </rPh>
    <phoneticPr fontId="1"/>
  </si>
  <si>
    <t>事業対象者(週2回程度)
要支援2</t>
    <rPh sb="0" eb="2">
      <t>ジギョウ</t>
    </rPh>
    <rPh sb="2" eb="4">
      <t>タイショウ</t>
    </rPh>
    <rPh sb="4" eb="5">
      <t>シャ</t>
    </rPh>
    <rPh sb="6" eb="7">
      <t>シュウ</t>
    </rPh>
    <rPh sb="8" eb="9">
      <t>カイ</t>
    </rPh>
    <rPh sb="9" eb="11">
      <t>テイド</t>
    </rPh>
    <rPh sb="13" eb="16">
      <t>ヨウシエン</t>
    </rPh>
    <phoneticPr fontId="1"/>
  </si>
  <si>
    <t>介護職員等処遇改善加算Ⅲ5・人欠（70）</t>
  </si>
  <si>
    <t>事業対象者(週1回程度)
要支援1</t>
    <rPh sb="0" eb="2">
      <t>ジギョウ</t>
    </rPh>
    <rPh sb="2" eb="4">
      <t>タイショウ</t>
    </rPh>
    <rPh sb="4" eb="5">
      <t>シャ</t>
    </rPh>
    <rPh sb="6" eb="7">
      <t>シュウ</t>
    </rPh>
    <rPh sb="8" eb="9">
      <t>カイ</t>
    </rPh>
    <rPh sb="9" eb="11">
      <t>テイド</t>
    </rPh>
    <rPh sb="13" eb="16">
      <t>ヨウシエン</t>
    </rPh>
    <phoneticPr fontId="1"/>
  </si>
  <si>
    <t>介護職員等処遇改善加算Ⅲ11・人欠（70）</t>
  </si>
  <si>
    <t>介護職員等処遇改善加算Ⅲ9・人欠（90）</t>
  </si>
  <si>
    <t>介護職員等処遇改善加算Ⅲ10（90）</t>
  </si>
  <si>
    <t>介護職員等処遇改善加算Ⅳ8・人欠（70）</t>
  </si>
  <si>
    <t>介護職員等処遇改善加算Ⅲ5・定超（90）</t>
    <rPh sb="14" eb="15">
      <t>サダム</t>
    </rPh>
    <rPh sb="15" eb="16">
      <t>チョウ</t>
    </rPh>
    <phoneticPr fontId="1"/>
  </si>
  <si>
    <t>介護職員等処遇改善加算Ⅳ4 (90)</t>
  </si>
  <si>
    <t>リスト</t>
  </si>
  <si>
    <t>訪問型サービスＡ・介護職員等処遇改善加算(Ⅲ)（80）</t>
    <rPh sb="9" eb="11">
      <t>カイゴ</t>
    </rPh>
    <rPh sb="11" eb="13">
      <t>ショクイン</t>
    </rPh>
    <rPh sb="13" eb="14">
      <t>トウ</t>
    </rPh>
    <rPh sb="14" eb="16">
      <t>ショグウ</t>
    </rPh>
    <rPh sb="16" eb="18">
      <t>カイゼン</t>
    </rPh>
    <rPh sb="18" eb="20">
      <t>カサン</t>
    </rPh>
    <phoneticPr fontId="1"/>
  </si>
  <si>
    <t>介護職員等処遇改善加算Ⅲ3（80）</t>
  </si>
  <si>
    <t>介護職員等処遇改善加算Ⅲ11・定超（80）</t>
    <rPh sb="15" eb="16">
      <t>サダム</t>
    </rPh>
    <rPh sb="16" eb="17">
      <t>チョウ</t>
    </rPh>
    <phoneticPr fontId="1"/>
  </si>
  <si>
    <t>（１）介護職員等処遇改善加算（Ⅰ）イ</t>
  </si>
  <si>
    <t>介護職員等処遇改善加算Ⅲ1（90）</t>
  </si>
  <si>
    <t>介護職員等処遇改善加算Ⅲ2（90）</t>
  </si>
  <si>
    <t>介護職員等処遇改善加算Ⅲ3（90）</t>
  </si>
  <si>
    <t>介護職員等処遇改善加算Ⅲ5（90）</t>
  </si>
  <si>
    <t>介護職員等処遇改善加算Ⅲ6（90）</t>
  </si>
  <si>
    <t>介護職員等処遇改善加算Ⅲ10（80）</t>
  </si>
  <si>
    <t>介護職員等処遇改善加算Ⅲ7（90）</t>
  </si>
  <si>
    <t>介護職員等処遇改善加算Ⅲ9（90）</t>
  </si>
  <si>
    <t>介護職員等処遇改善加算Ⅲ7（80）</t>
  </si>
  <si>
    <t>介護職員等処遇改善加算Ⅲ12（90）</t>
  </si>
  <si>
    <t>介護職員等処遇改善加算Ⅲ1・定超（80）</t>
    <rPh sb="14" eb="15">
      <t>サダム</t>
    </rPh>
    <rPh sb="15" eb="16">
      <t>チョウ</t>
    </rPh>
    <phoneticPr fontId="1"/>
  </si>
  <si>
    <t>介護職員等処遇改善加算Ⅳ12・人欠（70）</t>
  </si>
  <si>
    <t>介護職員等処遇改善加算Ⅳ6・定超（90）</t>
    <rPh sb="14" eb="15">
      <t>サダム</t>
    </rPh>
    <rPh sb="15" eb="16">
      <t>チョウ</t>
    </rPh>
    <phoneticPr fontId="1"/>
  </si>
  <si>
    <t>介護職員等処遇改善加算Ⅲ2・定超（90）</t>
    <rPh sb="14" eb="15">
      <t>サダム</t>
    </rPh>
    <rPh sb="15" eb="16">
      <t>チョウ</t>
    </rPh>
    <phoneticPr fontId="1"/>
  </si>
  <si>
    <t>介護職員等処遇改善加算Ⅲ7・定超（90）</t>
    <rPh sb="14" eb="15">
      <t>サダム</t>
    </rPh>
    <rPh sb="15" eb="16">
      <t>チョウ</t>
    </rPh>
    <phoneticPr fontId="1"/>
  </si>
  <si>
    <t>介護職員等処遇改善加算Ⅲ3・定超（90）</t>
    <rPh sb="14" eb="15">
      <t>サダム</t>
    </rPh>
    <rPh sb="15" eb="16">
      <t>チョウ</t>
    </rPh>
    <phoneticPr fontId="1"/>
  </si>
  <si>
    <t>介護職員等処遇改善加算Ⅲ4・定超（90）</t>
    <rPh sb="14" eb="15">
      <t>サダム</t>
    </rPh>
    <rPh sb="15" eb="16">
      <t>チョウ</t>
    </rPh>
    <phoneticPr fontId="1"/>
  </si>
  <si>
    <t>介護職員等処遇改善加算Ⅱイ4（90）</t>
  </si>
  <si>
    <t>介護職員等処遇改善加算Ⅲ6・定超（90）</t>
    <rPh sb="14" eb="15">
      <t>サダム</t>
    </rPh>
    <rPh sb="15" eb="16">
      <t>チョウ</t>
    </rPh>
    <phoneticPr fontId="1"/>
  </si>
  <si>
    <t>介護職員等処遇改善加算Ⅲ2・人欠（80）</t>
  </si>
  <si>
    <t>介護職員等処遇改善加算Ⅲ8・定超（90）</t>
    <rPh sb="14" eb="15">
      <t>サダム</t>
    </rPh>
    <rPh sb="15" eb="16">
      <t>チョウ</t>
    </rPh>
    <phoneticPr fontId="1"/>
  </si>
  <si>
    <t>介護職員等処遇改善加算Ⅲ9・定超（90）</t>
    <rPh sb="14" eb="15">
      <t>サダム</t>
    </rPh>
    <rPh sb="15" eb="16">
      <t>チョウ</t>
    </rPh>
    <phoneticPr fontId="1"/>
  </si>
  <si>
    <t>介護職員等処遇改善加算Ⅲ10・定超（90）</t>
    <rPh sb="15" eb="16">
      <t>サダム</t>
    </rPh>
    <rPh sb="16" eb="17">
      <t>チョウ</t>
    </rPh>
    <phoneticPr fontId="1"/>
  </si>
  <si>
    <t>介護職員等処遇改善加算Ⅲ2・人欠（90）</t>
  </si>
  <si>
    <t>介護職員等処遇改善加算Ⅲ12・定超（90）</t>
    <rPh sb="15" eb="16">
      <t>サダム</t>
    </rPh>
    <rPh sb="16" eb="17">
      <t>チョウ</t>
    </rPh>
    <phoneticPr fontId="1"/>
  </si>
  <si>
    <t>介護職員等処遇改善加算Ⅱロ3（90）</t>
  </si>
  <si>
    <t>介護職員等処遇改善加算Ⅲ2（70）</t>
  </si>
  <si>
    <t>介護職員等処遇改善加算Ⅳ1 (90)</t>
    <rPh sb="0" eb="2">
      <t>カイゴ</t>
    </rPh>
    <rPh sb="2" eb="4">
      <t>ショクイン</t>
    </rPh>
    <rPh sb="4" eb="5">
      <t>トウ</t>
    </rPh>
    <rPh sb="5" eb="7">
      <t>ショグウ</t>
    </rPh>
    <rPh sb="7" eb="9">
      <t>カイゼン</t>
    </rPh>
    <rPh sb="9" eb="11">
      <t>カサン</t>
    </rPh>
    <phoneticPr fontId="1"/>
  </si>
  <si>
    <t>介護職員等処遇改善加算Ⅳ7 (90)</t>
  </si>
  <si>
    <t>介護職員等処遇改善加算Ⅳ3 (90)</t>
  </si>
  <si>
    <t>介護職員等処遇改善加算Ⅳ5 (90)</t>
  </si>
  <si>
    <t>介護職員等処遇改善加算Ⅳ10 (90)</t>
  </si>
  <si>
    <t>介護職員等処遇改善加算Ⅳ11 (90)</t>
  </si>
  <si>
    <t>介護職員等処遇改善加算Ⅳ12 (90)</t>
  </si>
  <si>
    <t>介護職員等処遇改善加算Ⅳ3・人欠（80）</t>
  </si>
  <si>
    <t>介護職員等処遇改善加算Ⅳ2・定超（90）</t>
    <rPh sb="14" eb="15">
      <t>サダム</t>
    </rPh>
    <rPh sb="15" eb="16">
      <t>チョウ</t>
    </rPh>
    <phoneticPr fontId="1"/>
  </si>
  <si>
    <t>介護職員等処遇改善加算Ⅳ11・定超（70）</t>
    <rPh sb="15" eb="16">
      <t>サダム</t>
    </rPh>
    <rPh sb="16" eb="17">
      <t>チョウ</t>
    </rPh>
    <phoneticPr fontId="1"/>
  </si>
  <si>
    <t>介護職員等処遇改善加算Ⅳ4・定超（90）</t>
    <rPh sb="14" eb="15">
      <t>サダム</t>
    </rPh>
    <rPh sb="15" eb="16">
      <t>チョウ</t>
    </rPh>
    <phoneticPr fontId="1"/>
  </si>
  <si>
    <t>介護職員等処遇改善加算Ⅳ5・定超（90）</t>
    <rPh sb="14" eb="15">
      <t>サダム</t>
    </rPh>
    <rPh sb="15" eb="16">
      <t>チョウ</t>
    </rPh>
    <phoneticPr fontId="1"/>
  </si>
  <si>
    <t>介護職員等処遇改善加算Ⅳ7・定超（90）</t>
    <rPh sb="14" eb="15">
      <t>サダム</t>
    </rPh>
    <rPh sb="15" eb="16">
      <t>チョウ</t>
    </rPh>
    <phoneticPr fontId="1"/>
  </si>
  <si>
    <t>介護職員等処遇改善加算Ⅳ8・定超（90）</t>
    <rPh sb="14" eb="15">
      <t>サダム</t>
    </rPh>
    <rPh sb="15" eb="16">
      <t>チョウ</t>
    </rPh>
    <phoneticPr fontId="1"/>
  </si>
  <si>
    <t>介護職員等処遇改善加算Ⅳ10・定超（90）</t>
    <rPh sb="15" eb="16">
      <t>サダム</t>
    </rPh>
    <rPh sb="16" eb="17">
      <t>チョウ</t>
    </rPh>
    <phoneticPr fontId="1"/>
  </si>
  <si>
    <t>介護職員等処遇改善加算Ⅳ10・定超（80）</t>
    <rPh sb="15" eb="16">
      <t>サダム</t>
    </rPh>
    <rPh sb="16" eb="17">
      <t>チョウ</t>
    </rPh>
    <phoneticPr fontId="1"/>
  </si>
  <si>
    <t>介護職員等処遇改善加算Ⅲ6・人欠（70）</t>
  </si>
  <si>
    <t>介護職員等処遇改善加算Ⅳ5・人欠（80）</t>
  </si>
  <si>
    <t>介護職員等処遇改善加算Ⅳ11・定超（90）</t>
    <rPh sb="15" eb="16">
      <t>サダム</t>
    </rPh>
    <rPh sb="16" eb="17">
      <t>チョウ</t>
    </rPh>
    <phoneticPr fontId="1"/>
  </si>
  <si>
    <t>訪問型サービスＡ・介護職員等処遇改善加算(Ⅱ)イ（70）</t>
    <rPh sb="9" eb="11">
      <t>カイゴ</t>
    </rPh>
    <rPh sb="11" eb="13">
      <t>ショクイン</t>
    </rPh>
    <rPh sb="13" eb="14">
      <t>トウ</t>
    </rPh>
    <rPh sb="14" eb="16">
      <t>ショグウ</t>
    </rPh>
    <rPh sb="16" eb="18">
      <t>カイゼン</t>
    </rPh>
    <rPh sb="18" eb="20">
      <t>カサン</t>
    </rPh>
    <phoneticPr fontId="1"/>
  </si>
  <si>
    <t>介護職員等処遇改善加算Ⅱイ12（90）</t>
  </si>
  <si>
    <t>介護職員等処遇改善加算Ⅰイ6（90）</t>
  </si>
  <si>
    <t>介護職員等処遇改善加算Ⅳ12・人欠（80）</t>
  </si>
  <si>
    <t>介護職員等処遇改善加算Ⅲ1・人欠（90）</t>
  </si>
  <si>
    <t>介護職員等処遇改善加算Ⅲ3・人欠（90）</t>
  </si>
  <si>
    <t>介護職員等処遇改善加算Ⅲ4・人欠（90）</t>
  </si>
  <si>
    <t>介護職員等処遇改善加算Ⅲ5・人欠（90）</t>
  </si>
  <si>
    <t>介護職員等処遇改善加算Ⅲ8・人欠（90）</t>
  </si>
  <si>
    <t>利用定員が１９人以上の場合</t>
    <rPh sb="0" eb="5">
      <t>リヨウテイ</t>
    </rPh>
    <rPh sb="7" eb="10">
      <t>ニンイジョウ</t>
    </rPh>
    <rPh sb="11" eb="13">
      <t>バアイ</t>
    </rPh>
    <phoneticPr fontId="1"/>
  </si>
  <si>
    <t>介護職員等処遇改善加算Ⅲ10・人欠（90）</t>
  </si>
  <si>
    <t>(3)介護職員等処遇改善加算(Ⅱ)イ
（所定単位の115/1000加算）</t>
    <rPh sb="20" eb="22">
      <t>ショテイ</t>
    </rPh>
    <rPh sb="22" eb="24">
      <t>タンイ</t>
    </rPh>
    <rPh sb="33" eb="35">
      <t>カサン</t>
    </rPh>
    <phoneticPr fontId="1"/>
  </si>
  <si>
    <t>介護職員等処遇改善加算Ⅲ11・人欠（90）</t>
  </si>
  <si>
    <t>介護職員等処遇改善加算Ⅲ12・人欠（90）</t>
  </si>
  <si>
    <t>介護職員等処遇改善加算Ⅲ12・定超（70）</t>
    <rPh sb="15" eb="16">
      <t>サダム</t>
    </rPh>
    <rPh sb="16" eb="17">
      <t>チョウ</t>
    </rPh>
    <phoneticPr fontId="1"/>
  </si>
  <si>
    <t>介護職員等処遇改善加算Ⅲ2・定超（80）</t>
    <rPh sb="14" eb="15">
      <t>サダム</t>
    </rPh>
    <rPh sb="15" eb="16">
      <t>チョウ</t>
    </rPh>
    <phoneticPr fontId="1"/>
  </si>
  <si>
    <t>介護職員等処遇改善加算Ⅲ5・定超（80）</t>
    <rPh sb="14" eb="15">
      <t>サダム</t>
    </rPh>
    <rPh sb="15" eb="16">
      <t>チョウ</t>
    </rPh>
    <phoneticPr fontId="1"/>
  </si>
  <si>
    <t>介護職員等処遇改善加算Ⅳ1・人欠（90）</t>
  </si>
  <si>
    <t>介護職員等処遇改善加算Ⅳ2・人欠（90）</t>
  </si>
  <si>
    <t>介護職員等処遇改善加算Ⅳ11・人欠（90）</t>
  </si>
  <si>
    <t>介護職員等処遇改善加算Ⅳ12・人欠（90）</t>
  </si>
  <si>
    <t>従業員の員数が基準に満たない場合
所定単位×70％</t>
    <rPh sb="17" eb="19">
      <t>ショテイ</t>
    </rPh>
    <rPh sb="19" eb="21">
      <t>タンイ</t>
    </rPh>
    <phoneticPr fontId="1"/>
  </si>
  <si>
    <t>介護職員等処遇改善加算Ⅱロ9（90）</t>
  </si>
  <si>
    <t>(1)介護職員等処遇改善加算(Ⅰ)イ
（所定単位の111/1000加算）</t>
    <rPh sb="20" eb="22">
      <t>ショテイ</t>
    </rPh>
    <rPh sb="22" eb="24">
      <t>タンイ</t>
    </rPh>
    <rPh sb="33" eb="35">
      <t>カサン</t>
    </rPh>
    <phoneticPr fontId="1"/>
  </si>
  <si>
    <t>介護職員等処遇改善加算Ⅲ1（80）</t>
  </si>
  <si>
    <t>介護職員等処遇改善加算Ⅲ4（80）</t>
  </si>
  <si>
    <t>訪問型サービスＡ・介護職員等処遇改善加算(Ⅰ)ロ（90）</t>
    <rPh sb="9" eb="11">
      <t>カイゴ</t>
    </rPh>
    <rPh sb="11" eb="13">
      <t>ショクイン</t>
    </rPh>
    <rPh sb="13" eb="14">
      <t>トウ</t>
    </rPh>
    <rPh sb="14" eb="16">
      <t>ショグウ</t>
    </rPh>
    <rPh sb="16" eb="18">
      <t>カイゼン</t>
    </rPh>
    <rPh sb="18" eb="20">
      <t>カサン</t>
    </rPh>
    <phoneticPr fontId="1"/>
  </si>
  <si>
    <t>(2)介護職員等処遇改善加算(Ⅰ)ロ
（所定単位の127/1000加算）</t>
    <rPh sb="20" eb="22">
      <t>ショテイ</t>
    </rPh>
    <rPh sb="22" eb="24">
      <t>タンイ</t>
    </rPh>
    <rPh sb="33" eb="35">
      <t>カサン</t>
    </rPh>
    <phoneticPr fontId="1"/>
  </si>
  <si>
    <t>介護職員等処遇改善加算Ⅲ5（80）</t>
  </si>
  <si>
    <t>介護職員等処遇改善加算Ⅳ11・定超（80）</t>
    <rPh sb="15" eb="16">
      <t>サダム</t>
    </rPh>
    <rPh sb="16" eb="17">
      <t>チョウ</t>
    </rPh>
    <phoneticPr fontId="1"/>
  </si>
  <si>
    <t>介護職員等処遇改善加算Ⅲ6（80）</t>
  </si>
  <si>
    <t>介護職員等処遇改善加算Ⅳ10・人欠（80）</t>
  </si>
  <si>
    <t>介護職員等処遇改善加算Ⅲ11（80）</t>
  </si>
  <si>
    <t>介護職員等処遇改善加算Ⅲ12（80）</t>
  </si>
  <si>
    <t>介護職員等処遇改善加算Ⅲ10・定超（80）</t>
    <rPh sb="15" eb="16">
      <t>サダム</t>
    </rPh>
    <rPh sb="16" eb="17">
      <t>チョウ</t>
    </rPh>
    <phoneticPr fontId="1"/>
  </si>
  <si>
    <t>（５）介護職員等処遇改善加算（Ⅲ）</t>
  </si>
  <si>
    <t>介護職員等処遇改善加算Ⅳ9・人欠（70）</t>
  </si>
  <si>
    <t>介護職員等処遇改善加算Ⅲ4・定超（80）</t>
    <rPh sb="14" eb="15">
      <t>サダム</t>
    </rPh>
    <rPh sb="15" eb="16">
      <t>チョウ</t>
    </rPh>
    <phoneticPr fontId="1"/>
  </si>
  <si>
    <t>介護職員等処遇改善加算Ⅲ6・定超（80）</t>
    <rPh sb="14" eb="15">
      <t>サダム</t>
    </rPh>
    <rPh sb="15" eb="16">
      <t>チョウ</t>
    </rPh>
    <phoneticPr fontId="1"/>
  </si>
  <si>
    <t>介護職員等処遇改善加算Ⅲ7・定超（80）</t>
    <rPh sb="14" eb="15">
      <t>サダム</t>
    </rPh>
    <rPh sb="15" eb="16">
      <t>チョウ</t>
    </rPh>
    <phoneticPr fontId="1"/>
  </si>
  <si>
    <t>介護職員等処遇改善加算Ⅲ8・定超（80）</t>
    <rPh sb="14" eb="15">
      <t>サダム</t>
    </rPh>
    <rPh sb="15" eb="16">
      <t>チョウ</t>
    </rPh>
    <phoneticPr fontId="1"/>
  </si>
  <si>
    <t>介護職員等処遇改善加算Ⅲ9・定超（80）</t>
    <rPh sb="14" eb="15">
      <t>サダム</t>
    </rPh>
    <rPh sb="15" eb="16">
      <t>チョウ</t>
    </rPh>
    <phoneticPr fontId="1"/>
  </si>
  <si>
    <t>介護職員等処遇改善加算Ⅲ12・定超（80）</t>
    <rPh sb="15" eb="16">
      <t>サダム</t>
    </rPh>
    <rPh sb="16" eb="17">
      <t>チョウ</t>
    </rPh>
    <phoneticPr fontId="1"/>
  </si>
  <si>
    <t>介護職員等処遇改善加算Ⅳ1・定超（80）</t>
    <rPh sb="14" eb="15">
      <t>サダム</t>
    </rPh>
    <rPh sb="15" eb="16">
      <t>チョウ</t>
    </rPh>
    <phoneticPr fontId="1"/>
  </si>
  <si>
    <t>介護職員等処遇改善加算Ⅳ9・定超（80）</t>
    <rPh sb="14" eb="15">
      <t>サダム</t>
    </rPh>
    <rPh sb="15" eb="16">
      <t>チョウ</t>
    </rPh>
    <phoneticPr fontId="1"/>
  </si>
  <si>
    <t>介護職員等処遇改善加算Ⅳ2・定超（80）</t>
    <rPh sb="14" eb="15">
      <t>サダム</t>
    </rPh>
    <rPh sb="15" eb="16">
      <t>チョウ</t>
    </rPh>
    <phoneticPr fontId="1"/>
  </si>
  <si>
    <t>介護職員等処遇改善加算Ⅳ3・定超（80）</t>
    <rPh sb="14" eb="15">
      <t>サダム</t>
    </rPh>
    <rPh sb="15" eb="16">
      <t>チョウ</t>
    </rPh>
    <phoneticPr fontId="1"/>
  </si>
  <si>
    <t>（３）介護職員等処遇改善加算（Ⅱ）イ所定単位の249/1000加算</t>
    <rPh sb="3" eb="5">
      <t>カイゴ</t>
    </rPh>
    <rPh sb="5" eb="7">
      <t>ショクイン</t>
    </rPh>
    <rPh sb="7" eb="8">
      <t>トウ</t>
    </rPh>
    <rPh sb="8" eb="10">
      <t>ショグウ</t>
    </rPh>
    <rPh sb="10" eb="12">
      <t>カイゼン</t>
    </rPh>
    <rPh sb="12" eb="14">
      <t>カサン</t>
    </rPh>
    <rPh sb="18" eb="20">
      <t>ショテイ</t>
    </rPh>
    <rPh sb="20" eb="22">
      <t>タンイ</t>
    </rPh>
    <rPh sb="31" eb="33">
      <t>カサン</t>
    </rPh>
    <phoneticPr fontId="1"/>
  </si>
  <si>
    <t>介護職員等処遇改善加算Ⅳ4・定超（80）</t>
    <rPh sb="14" eb="15">
      <t>サダム</t>
    </rPh>
    <rPh sb="15" eb="16">
      <t>チョウ</t>
    </rPh>
    <phoneticPr fontId="1"/>
  </si>
  <si>
    <t>介護職員等処遇改善加算Ⅳ5・定超（80）</t>
    <rPh sb="14" eb="15">
      <t>サダム</t>
    </rPh>
    <rPh sb="15" eb="16">
      <t>チョウ</t>
    </rPh>
    <phoneticPr fontId="1"/>
  </si>
  <si>
    <t>介護職員等処遇改善加算Ⅱイ3（90）</t>
  </si>
  <si>
    <t>介護職員等処遇改善加算Ⅳ6・定超（80）</t>
    <rPh sb="14" eb="15">
      <t>サダム</t>
    </rPh>
    <rPh sb="15" eb="16">
      <t>チョウ</t>
    </rPh>
    <phoneticPr fontId="1"/>
  </si>
  <si>
    <t>介護職員等処遇改善加算Ⅰロ2（90）</t>
  </si>
  <si>
    <t>介護職員等処遇改善加算Ⅲ3・人欠（80）</t>
  </si>
  <si>
    <t>介護職員等処遇改善加算Ⅲ5・人欠（80）</t>
  </si>
  <si>
    <t>介護職員等処遇改善加算Ⅲ6・人欠（80）</t>
  </si>
  <si>
    <t>介護職員等処遇改善加算Ⅲ7・人欠（80）</t>
  </si>
  <si>
    <t>介護職員等処遇改善加算Ⅲ9・人欠（80）</t>
  </si>
  <si>
    <t>介護職員等処遇改善加算Ⅲ10・人欠（80）</t>
  </si>
  <si>
    <t>介護職員等処遇改善加算Ⅲ11・人欠（80）</t>
  </si>
  <si>
    <t>介護職員等処遇改善加算Ⅲ12・人欠（80）</t>
  </si>
  <si>
    <t>介護職員等処遇改善加算Ⅳ2・人欠（80）</t>
  </si>
  <si>
    <t>介護職員等処遇改善加算Ⅳ4・人欠（80）</t>
  </si>
  <si>
    <t>介護職員等処遇改善加算Ⅳ7・人欠（80）</t>
  </si>
  <si>
    <t>介護職員等処遇改善加算Ⅳ8・人欠（80）</t>
  </si>
  <si>
    <t>介護職員等処遇改善加算Ⅳ9・人欠（80）</t>
  </si>
  <si>
    <t>介護職員等処遇改善加算Ⅳ11・人欠（80）</t>
  </si>
  <si>
    <t>介護職員等処遇改善加算Ⅳ12・定超（70）</t>
    <rPh sb="15" eb="16">
      <t>サダム</t>
    </rPh>
    <rPh sb="16" eb="17">
      <t>チョウ</t>
    </rPh>
    <phoneticPr fontId="1"/>
  </si>
  <si>
    <t>介護職員等処遇改善加算Ⅲ1（70）</t>
  </si>
  <si>
    <t>介護職員等処遇改善加算Ⅲ3（70）</t>
  </si>
  <si>
    <t>介護職員等処遇改善加算Ⅲ4（70）</t>
  </si>
  <si>
    <t>介護職員等処遇改善加算Ⅲ5（70）</t>
  </si>
  <si>
    <t>介護職員等処遇改善加算Ⅲ6（70）</t>
  </si>
  <si>
    <t>介護職員等処遇改善加算Ⅲ7（70）</t>
  </si>
  <si>
    <t>介護職員等処遇改善加算Ⅲ8（70）</t>
  </si>
  <si>
    <t>介護職員等処遇改善加算Ⅲ9（70）</t>
  </si>
  <si>
    <t>介護職員等処遇改善加算Ⅲ10（70）</t>
  </si>
  <si>
    <t>介護職員等処遇改善加算Ⅲ12（70）</t>
  </si>
  <si>
    <t>介護職員等処遇改善加算Ⅳ11・人欠（70）</t>
  </si>
  <si>
    <t>介護職員等処遇改善加算Ⅰイ2（90）</t>
  </si>
  <si>
    <t>介護職員等処遇改善加算Ⅱロ7（90）</t>
  </si>
  <si>
    <t>介護職員等処遇改善加算Ⅲ3・定超（70）</t>
    <rPh sb="14" eb="15">
      <t>サダム</t>
    </rPh>
    <rPh sb="15" eb="16">
      <t>チョウ</t>
    </rPh>
    <phoneticPr fontId="1"/>
  </si>
  <si>
    <t>介護職員等処遇改善加算Ⅲ4・定超（70）</t>
    <rPh sb="14" eb="15">
      <t>サダム</t>
    </rPh>
    <rPh sb="15" eb="16">
      <t>チョウ</t>
    </rPh>
    <phoneticPr fontId="1"/>
  </si>
  <si>
    <t>介護職員等処遇改善加算Ⅲ6・定超（70）</t>
    <rPh sb="14" eb="15">
      <t>サダム</t>
    </rPh>
    <rPh sb="15" eb="16">
      <t>チョウ</t>
    </rPh>
    <phoneticPr fontId="1"/>
  </si>
  <si>
    <t>（１）介護職員等処遇改善加算（Ⅰ）イ所定単位の270/1000加算</t>
    <rPh sb="3" eb="5">
      <t>カイゴ</t>
    </rPh>
    <rPh sb="5" eb="7">
      <t>ショクイン</t>
    </rPh>
    <rPh sb="7" eb="8">
      <t>トウ</t>
    </rPh>
    <rPh sb="8" eb="10">
      <t>ショグウ</t>
    </rPh>
    <rPh sb="10" eb="12">
      <t>カイゼン</t>
    </rPh>
    <rPh sb="12" eb="14">
      <t>カサン</t>
    </rPh>
    <rPh sb="18" eb="20">
      <t>ショテイ</t>
    </rPh>
    <rPh sb="20" eb="22">
      <t>タンイ</t>
    </rPh>
    <rPh sb="31" eb="33">
      <t>カサン</t>
    </rPh>
    <phoneticPr fontId="1"/>
  </si>
  <si>
    <t>介護職員等処遇改善加算Ⅲ7・定超（70）</t>
    <rPh sb="14" eb="15">
      <t>サダム</t>
    </rPh>
    <rPh sb="15" eb="16">
      <t>チョウ</t>
    </rPh>
    <phoneticPr fontId="1"/>
  </si>
  <si>
    <t>介護職員等処遇改善加算Ⅲ7・人欠（70）</t>
  </si>
  <si>
    <t>介護職員等処遇改善加算Ⅲ8・定超（70）</t>
    <rPh sb="14" eb="15">
      <t>サダム</t>
    </rPh>
    <rPh sb="15" eb="16">
      <t>チョウ</t>
    </rPh>
    <phoneticPr fontId="1"/>
  </si>
  <si>
    <t>介護職員等処遇改善加算Ⅲ9・定超（70）</t>
    <rPh sb="14" eb="15">
      <t>サダム</t>
    </rPh>
    <rPh sb="15" eb="16">
      <t>チョウ</t>
    </rPh>
    <phoneticPr fontId="1"/>
  </si>
  <si>
    <t>介護職員等処遇改善加算Ⅲ11・定超（70）</t>
    <rPh sb="15" eb="16">
      <t>サダム</t>
    </rPh>
    <rPh sb="16" eb="17">
      <t>チョウ</t>
    </rPh>
    <phoneticPr fontId="1"/>
  </si>
  <si>
    <t>介護職員等処遇改善加算Ⅳ1・定超（70）</t>
    <rPh sb="14" eb="15">
      <t>サダム</t>
    </rPh>
    <rPh sb="15" eb="16">
      <t>チョウ</t>
    </rPh>
    <phoneticPr fontId="1"/>
  </si>
  <si>
    <t>介護職員等処遇改善加算Ⅳ2・定超（70）</t>
    <rPh sb="14" eb="15">
      <t>サダム</t>
    </rPh>
    <rPh sb="15" eb="16">
      <t>チョウ</t>
    </rPh>
    <phoneticPr fontId="1"/>
  </si>
  <si>
    <t>介護職員等処遇改善加算Ⅳ3・定超（70）</t>
    <rPh sb="14" eb="15">
      <t>サダム</t>
    </rPh>
    <rPh sb="15" eb="16">
      <t>チョウ</t>
    </rPh>
    <phoneticPr fontId="1"/>
  </si>
  <si>
    <t>介護職員等処遇改善加算Ⅳ4・定超（70）</t>
    <rPh sb="14" eb="15">
      <t>サダム</t>
    </rPh>
    <rPh sb="15" eb="16">
      <t>チョウ</t>
    </rPh>
    <phoneticPr fontId="1"/>
  </si>
  <si>
    <t>介護職員等処遇改善加算Ⅳ5・定超（70）</t>
    <rPh sb="14" eb="15">
      <t>サダム</t>
    </rPh>
    <rPh sb="15" eb="16">
      <t>チョウ</t>
    </rPh>
    <phoneticPr fontId="1"/>
  </si>
  <si>
    <t>介護職員等処遇改善加算Ⅳ9・定超（70）</t>
    <rPh sb="14" eb="15">
      <t>サダム</t>
    </rPh>
    <rPh sb="15" eb="16">
      <t>チョウ</t>
    </rPh>
    <phoneticPr fontId="1"/>
  </si>
  <si>
    <t>介護職員等処遇改善加算Ⅱイ5（90）</t>
  </si>
  <si>
    <t>介護職員等処遇改善加算Ⅱロ5（90）</t>
  </si>
  <si>
    <t>介護職員等処遇改善加算Ⅲ1・人欠（70）</t>
  </si>
  <si>
    <t>介護職員等処遇改善加算Ⅲ3・人欠（70）</t>
  </si>
  <si>
    <t>介護職員等処遇改善加算Ⅲ9・人欠（70）</t>
  </si>
  <si>
    <t>介護職員等処遇改善加算Ⅲ10・人欠（70）</t>
  </si>
  <si>
    <t>介護職員等処遇改善加算Ⅲ12・人欠（70）</t>
  </si>
  <si>
    <t>介護職員等処遇改善加算Ⅳ1・人欠（70）</t>
  </si>
  <si>
    <t>介護職員等処遇改善加算Ⅳ2・人欠（70）</t>
  </si>
  <si>
    <t>介護職員等処遇改善加算Ⅳ3・人欠（70）</t>
  </si>
  <si>
    <t>介護職員等処遇改善加算Ⅳ4・人欠（70）</t>
  </si>
  <si>
    <t>介護職員等処遇改善加算Ⅳ5・人欠（70）</t>
  </si>
  <si>
    <t>介護職員等処遇改善加算Ⅳ6・人欠（70）</t>
  </si>
  <si>
    <t>介護職員等処遇改善加算Ⅳ7・人欠（70）</t>
  </si>
  <si>
    <t>介護職員等処遇改善加算Ⅳ10・人欠（70）</t>
  </si>
  <si>
    <t>（６）介護職員等処遇改善加算（Ⅳ）</t>
  </si>
  <si>
    <t>（２）介護職員等処遇改善加算（Ⅰ）ロ</t>
  </si>
  <si>
    <t>（３）介護職員等処遇改善加算（Ⅱ）イ</t>
  </si>
  <si>
    <t>（４）介護職員等処遇改善加算（Ⅱ）ロ</t>
  </si>
  <si>
    <t>介護職員等処遇改善加算Ⅱロ1（90）</t>
  </si>
  <si>
    <t>【Ａ３】基準緩和型サービス（２割負担）</t>
  </si>
  <si>
    <t>平川市介護予防・日常生活支援総合事業サービスコード表（令和８年６月１日～）</t>
    <rPh sb="0" eb="3">
      <t>ヒラカワシ</t>
    </rPh>
    <rPh sb="3" eb="5">
      <t>カイゴ</t>
    </rPh>
    <rPh sb="5" eb="7">
      <t>ヨボウ</t>
    </rPh>
    <rPh sb="8" eb="10">
      <t>ニチジョウ</t>
    </rPh>
    <rPh sb="10" eb="12">
      <t>セイカツ</t>
    </rPh>
    <rPh sb="12" eb="14">
      <t>シエン</t>
    </rPh>
    <rPh sb="14" eb="16">
      <t>ソウゴウ</t>
    </rPh>
    <rPh sb="16" eb="18">
      <t>ジギョウ</t>
    </rPh>
    <rPh sb="25" eb="26">
      <t>ヒョウ</t>
    </rPh>
    <rPh sb="27" eb="29">
      <t>レイワ</t>
    </rPh>
    <rPh sb="30" eb="31">
      <t>ネン</t>
    </rPh>
    <rPh sb="32" eb="33">
      <t>ガツ</t>
    </rPh>
    <rPh sb="34" eb="35">
      <t>ニチ</t>
    </rPh>
    <phoneticPr fontId="1"/>
  </si>
  <si>
    <t>【Ａ３】基準緩和型サービス（３割負担）</t>
  </si>
  <si>
    <t>訪問型サービスＡ・介護職員等処遇改善加算(Ⅰ)イ（80）</t>
    <rPh sb="9" eb="11">
      <t>カイゴ</t>
    </rPh>
    <rPh sb="11" eb="13">
      <t>ショクイン</t>
    </rPh>
    <rPh sb="13" eb="14">
      <t>トウ</t>
    </rPh>
    <rPh sb="14" eb="16">
      <t>ショグウ</t>
    </rPh>
    <rPh sb="16" eb="18">
      <t>カイゼン</t>
    </rPh>
    <rPh sb="18" eb="20">
      <t>カサン</t>
    </rPh>
    <phoneticPr fontId="1"/>
  </si>
  <si>
    <t>訪問型サービスＡ・介護職員等処遇改善加算(Ⅱ)イ（90）</t>
    <rPh sb="9" eb="11">
      <t>カイゴ</t>
    </rPh>
    <rPh sb="11" eb="13">
      <t>ショクイン</t>
    </rPh>
    <rPh sb="13" eb="14">
      <t>トウ</t>
    </rPh>
    <rPh sb="14" eb="16">
      <t>ショグウ</t>
    </rPh>
    <rPh sb="16" eb="18">
      <t>カイゼン</t>
    </rPh>
    <rPh sb="18" eb="20">
      <t>カサン</t>
    </rPh>
    <phoneticPr fontId="1"/>
  </si>
  <si>
    <t>訪問型サービスＡ・介護職員等処遇改善加算(Ⅰ)イ（90）</t>
    <rPh sb="9" eb="11">
      <t>カイゴ</t>
    </rPh>
    <rPh sb="11" eb="13">
      <t>ショクイン</t>
    </rPh>
    <rPh sb="13" eb="14">
      <t>トウ</t>
    </rPh>
    <rPh sb="14" eb="16">
      <t>ショグウ</t>
    </rPh>
    <rPh sb="16" eb="18">
      <t>カイゼン</t>
    </rPh>
    <rPh sb="18" eb="20">
      <t>カサン</t>
    </rPh>
    <phoneticPr fontId="1"/>
  </si>
  <si>
    <t>訪問型サービスＡ・介護職員等処遇改善加算(Ⅱ)ロ（70）</t>
    <rPh sb="9" eb="11">
      <t>カイゴ</t>
    </rPh>
    <rPh sb="11" eb="13">
      <t>ショクイン</t>
    </rPh>
    <rPh sb="13" eb="14">
      <t>トウ</t>
    </rPh>
    <rPh sb="14" eb="16">
      <t>ショグウ</t>
    </rPh>
    <rPh sb="16" eb="18">
      <t>カイゼン</t>
    </rPh>
    <rPh sb="18" eb="20">
      <t>カサン</t>
    </rPh>
    <phoneticPr fontId="1"/>
  </si>
  <si>
    <t>（２）介護職員等処遇改善加算（Ⅰ）ロ所定単位の287/1000加算</t>
    <rPh sb="3" eb="5">
      <t>カイゴ</t>
    </rPh>
    <rPh sb="5" eb="7">
      <t>ショクイン</t>
    </rPh>
    <rPh sb="7" eb="8">
      <t>トウ</t>
    </rPh>
    <rPh sb="8" eb="10">
      <t>ショグウ</t>
    </rPh>
    <rPh sb="10" eb="12">
      <t>カイゼン</t>
    </rPh>
    <rPh sb="12" eb="14">
      <t>カサン</t>
    </rPh>
    <rPh sb="18" eb="20">
      <t>ショテイ</t>
    </rPh>
    <rPh sb="20" eb="22">
      <t>タンイ</t>
    </rPh>
    <rPh sb="31" eb="33">
      <t>カサン</t>
    </rPh>
    <phoneticPr fontId="1"/>
  </si>
  <si>
    <t>（５）介護職員等処遇改善加算（Ⅱ）ロ所定単位の266/1000加算</t>
    <rPh sb="3" eb="5">
      <t>カイゴ</t>
    </rPh>
    <rPh sb="5" eb="7">
      <t>ショクイン</t>
    </rPh>
    <rPh sb="7" eb="8">
      <t>トウ</t>
    </rPh>
    <rPh sb="8" eb="10">
      <t>ショグウ</t>
    </rPh>
    <rPh sb="10" eb="12">
      <t>カイゼン</t>
    </rPh>
    <rPh sb="12" eb="14">
      <t>カサン</t>
    </rPh>
    <rPh sb="18" eb="20">
      <t>ショテイ</t>
    </rPh>
    <rPh sb="20" eb="22">
      <t>タンイ</t>
    </rPh>
    <rPh sb="31" eb="33">
      <t>カサン</t>
    </rPh>
    <phoneticPr fontId="1"/>
  </si>
  <si>
    <t>（５）介護職員等処遇改善加算（Ⅲ）所定単位の207/1000加算</t>
    <rPh sb="3" eb="5">
      <t>カイゴ</t>
    </rPh>
    <rPh sb="5" eb="7">
      <t>ショクイン</t>
    </rPh>
    <rPh sb="7" eb="8">
      <t>トウ</t>
    </rPh>
    <rPh sb="8" eb="10">
      <t>ショグウ</t>
    </rPh>
    <rPh sb="10" eb="12">
      <t>カイゼン</t>
    </rPh>
    <rPh sb="12" eb="14">
      <t>カサン</t>
    </rPh>
    <rPh sb="17" eb="19">
      <t>ショテイ</t>
    </rPh>
    <rPh sb="19" eb="21">
      <t>タンイ</t>
    </rPh>
    <rPh sb="30" eb="32">
      <t>カサン</t>
    </rPh>
    <phoneticPr fontId="1"/>
  </si>
  <si>
    <t>（６）介護職員等処遇改善加算（Ⅳ）所定単位の170/1000加算</t>
    <rPh sb="3" eb="5">
      <t>カイゴ</t>
    </rPh>
    <rPh sb="5" eb="7">
      <t>ショクイン</t>
    </rPh>
    <rPh sb="7" eb="8">
      <t>トウ</t>
    </rPh>
    <rPh sb="8" eb="10">
      <t>ショグウ</t>
    </rPh>
    <rPh sb="10" eb="12">
      <t>カイゼン</t>
    </rPh>
    <rPh sb="12" eb="14">
      <t>カサン</t>
    </rPh>
    <rPh sb="17" eb="19">
      <t>ショテイ</t>
    </rPh>
    <rPh sb="19" eb="21">
      <t>タンイ</t>
    </rPh>
    <rPh sb="30" eb="32">
      <t>カサン</t>
    </rPh>
    <phoneticPr fontId="1"/>
  </si>
  <si>
    <t>(2)介護職員等処遇改善加算(Ⅰ)ロ
（所定単位の120/1000加算）</t>
    <rPh sb="20" eb="22">
      <t>ショテイ</t>
    </rPh>
    <rPh sb="22" eb="24">
      <t>タンイ</t>
    </rPh>
    <rPh sb="33" eb="35">
      <t>カサン</t>
    </rPh>
    <phoneticPr fontId="1"/>
  </si>
  <si>
    <t>(3)介護職員等処遇改善加算(Ⅱ)イ
（所定単位の109/1000加算）</t>
    <rPh sb="20" eb="22">
      <t>ショテイ</t>
    </rPh>
    <rPh sb="22" eb="24">
      <t>タンイ</t>
    </rPh>
    <rPh sb="33" eb="35">
      <t>カサン</t>
    </rPh>
    <phoneticPr fontId="1"/>
  </si>
  <si>
    <t>(4)介護職員等処遇改善加算(Ⅱ)ロ
（所定単位の118/1000加算）</t>
    <rPh sb="20" eb="22">
      <t>ショテイ</t>
    </rPh>
    <rPh sb="22" eb="24">
      <t>タンイ</t>
    </rPh>
    <rPh sb="33" eb="35">
      <t>カサン</t>
    </rPh>
    <phoneticPr fontId="1"/>
  </si>
  <si>
    <t>(6)介護職員等処遇改善加算(Ⅳ)
（所定単位の83/1000単位）</t>
    <rPh sb="3" eb="5">
      <t>カイゴ</t>
    </rPh>
    <rPh sb="5" eb="7">
      <t>ショクイン</t>
    </rPh>
    <rPh sb="7" eb="8">
      <t>トウ</t>
    </rPh>
    <rPh sb="8" eb="10">
      <t>ショグウ</t>
    </rPh>
    <rPh sb="10" eb="12">
      <t>カイゼン</t>
    </rPh>
    <rPh sb="12" eb="14">
      <t>カサン</t>
    </rPh>
    <rPh sb="19" eb="21">
      <t>ショテイ</t>
    </rPh>
    <rPh sb="21" eb="23">
      <t>タンイ</t>
    </rPh>
    <rPh sb="31" eb="33">
      <t>タンイ</t>
    </rPh>
    <phoneticPr fontId="1"/>
  </si>
  <si>
    <t>介護職員等処遇改善加算Ⅰイ1（90）</t>
  </si>
  <si>
    <t>介護職員等処遇改善加算Ⅰイ3（90）</t>
  </si>
  <si>
    <t>介護職員等処遇改善加算Ⅰイ4（90）</t>
  </si>
  <si>
    <t>介護職員等処遇改善加算Ⅰイ5（90）</t>
  </si>
  <si>
    <t>介護職員等処遇改善加算Ⅰイ8（90）</t>
  </si>
  <si>
    <t>介護職員等処遇改善加算Ⅰイ9（90）</t>
  </si>
  <si>
    <t>介護職員等処遇改善加算Ⅰイ11（90）</t>
  </si>
  <si>
    <t>介護職員等処遇改善加算Ⅰロ1（90）</t>
  </si>
  <si>
    <t>介護職員等処遇改善加算Ⅰロ4（90）</t>
  </si>
  <si>
    <t>介護職員等処遇改善加算Ⅰロ5（90）</t>
  </si>
  <si>
    <t>(5)介護職員等処遇改善加算(Ⅲ)
（所定単位の105/1000加算）</t>
    <rPh sb="19" eb="21">
      <t>ショテイ</t>
    </rPh>
    <rPh sb="21" eb="23">
      <t>タンイ</t>
    </rPh>
    <rPh sb="32" eb="34">
      <t>カサン</t>
    </rPh>
    <phoneticPr fontId="1"/>
  </si>
  <si>
    <t>介護職員等処遇改善加算Ⅰロ6（90）</t>
  </si>
  <si>
    <t>介護職員等処遇改善加算Ⅰロ8（90）</t>
  </si>
  <si>
    <t>介護職員等処遇改善加算Ⅰロ9（90）</t>
  </si>
  <si>
    <t>介護職員等処遇改善加算Ⅰロ10（90）</t>
  </si>
  <si>
    <t>介護職員等処遇改善加算Ⅰロ11（90）</t>
  </si>
  <si>
    <t>介護職員等処遇改善加算Ⅰロ12（90）</t>
  </si>
  <si>
    <t>介護職員等処遇改善加算Ⅱロ2（90）</t>
  </si>
  <si>
    <t>介護職員等処遇改善加算Ⅱロ4（90）</t>
  </si>
  <si>
    <t>介護職員等処遇改善加算Ⅱロ6（90）</t>
  </si>
  <si>
    <t>介護職員等処遇改善加算Ⅱロ8（90）</t>
  </si>
  <si>
    <t>介護職員等処遇改善加算Ⅱロ10（90）</t>
  </si>
  <si>
    <t>介護職員等処遇改善加算Ⅱロ12（90）</t>
  </si>
  <si>
    <t>介護職員等処遇改善加算Ⅱイ10（90）</t>
  </si>
  <si>
    <t>介護職員等処遇改善加算Ⅱイ1（90）</t>
  </si>
  <si>
    <t>介護職員等処遇改善加算Ⅱイ2（90）</t>
  </si>
  <si>
    <t>介護職員等処遇改善加算Ⅱイ6（90）</t>
  </si>
  <si>
    <t>介護職員等処遇改善加算Ⅱイ7（90）</t>
  </si>
  <si>
    <t>介護職員等処遇改善加算Ⅱイ8（90）</t>
  </si>
  <si>
    <t>介護職員等処遇改善加算Ⅱイ9（90）</t>
  </si>
  <si>
    <t>介護職員等処遇改善加算Ⅱイ11（90）</t>
  </si>
  <si>
    <t>(1)介護職員等処遇改善加算(Ⅰ)イ
（所定単位の117/1000加算）</t>
    <rPh sb="20" eb="22">
      <t>ショテイ</t>
    </rPh>
    <rPh sb="22" eb="24">
      <t>タンイ</t>
    </rPh>
    <rPh sb="33" eb="35">
      <t>カサン</t>
    </rPh>
    <phoneticPr fontId="1"/>
  </si>
  <si>
    <t>(4)介護職員等処遇改善加算(Ⅱ)ロ
（所定単位の125/1000加算）</t>
    <rPh sb="20" eb="22">
      <t>ショテイ</t>
    </rPh>
    <rPh sb="22" eb="24">
      <t>タンイ</t>
    </rPh>
    <rPh sb="33" eb="35">
      <t>カサン</t>
    </rPh>
    <phoneticPr fontId="1"/>
  </si>
  <si>
    <t>(6)介護職員等処遇改善加算(Ⅳ)
（所定単位の89/1000単位）</t>
    <rPh sb="3" eb="5">
      <t>カイゴ</t>
    </rPh>
    <rPh sb="5" eb="7">
      <t>ショクイン</t>
    </rPh>
    <rPh sb="7" eb="8">
      <t>トウ</t>
    </rPh>
    <rPh sb="8" eb="10">
      <t>ショグウ</t>
    </rPh>
    <rPh sb="10" eb="12">
      <t>カイゼン</t>
    </rPh>
    <rPh sb="12" eb="14">
      <t>カサン</t>
    </rPh>
    <rPh sb="19" eb="21">
      <t>ショテイ</t>
    </rPh>
    <rPh sb="21" eb="23">
      <t>タンイ</t>
    </rPh>
    <rPh sb="31" eb="33">
      <t>タンイ</t>
    </rPh>
    <phoneticPr fontId="1"/>
  </si>
  <si>
    <t>平川市介護予防・日常生活支援総合事業サービスコード表（令和8年6月1日～）</t>
    <rPh sb="0" eb="3">
      <t>ヒラカワシ</t>
    </rPh>
    <rPh sb="3" eb="5">
      <t>カイゴ</t>
    </rPh>
    <rPh sb="5" eb="7">
      <t>ヨボウ</t>
    </rPh>
    <rPh sb="8" eb="10">
      <t>ニチジョウ</t>
    </rPh>
    <rPh sb="10" eb="12">
      <t>セイカツ</t>
    </rPh>
    <rPh sb="12" eb="14">
      <t>シエン</t>
    </rPh>
    <rPh sb="14" eb="16">
      <t>ソウゴウ</t>
    </rPh>
    <rPh sb="16" eb="18">
      <t>ジギョウ</t>
    </rPh>
    <rPh sb="25" eb="26">
      <t>ヒョウ</t>
    </rPh>
    <rPh sb="27" eb="29">
      <t>レイワ</t>
    </rPh>
    <rPh sb="30" eb="31">
      <t>ネン</t>
    </rPh>
    <rPh sb="32" eb="33">
      <t>ガツ</t>
    </rPh>
    <rPh sb="34" eb="35">
      <t>ニチ</t>
    </rPh>
    <phoneticPr fontId="1"/>
  </si>
  <si>
    <t>加算コード　定員超過の場合　利用定員が１９人以上</t>
    <rPh sb="0" eb="2">
      <t>カサン</t>
    </rPh>
    <rPh sb="6" eb="8">
      <t>テイイン</t>
    </rPh>
    <rPh sb="8" eb="10">
      <t>チョウカ</t>
    </rPh>
    <rPh sb="11" eb="13">
      <t>バアイ</t>
    </rPh>
    <rPh sb="14" eb="18">
      <t>リヨウテイイン</t>
    </rPh>
    <rPh sb="21" eb="24">
      <t>ニンイジョウ</t>
    </rPh>
    <phoneticPr fontId="1"/>
  </si>
  <si>
    <t>介護職員等処遇改善加算Ⅰイ1・定超（90）</t>
    <rPh sb="15" eb="16">
      <t>サダム</t>
    </rPh>
    <rPh sb="16" eb="17">
      <t>チョウ</t>
    </rPh>
    <phoneticPr fontId="1"/>
  </si>
  <si>
    <t>介護職員等処遇改善加算Ⅰイ2・定超（90）</t>
    <rPh sb="15" eb="16">
      <t>サダム</t>
    </rPh>
    <rPh sb="16" eb="17">
      <t>チョウ</t>
    </rPh>
    <phoneticPr fontId="1"/>
  </si>
  <si>
    <t>介護職員等処遇改善加算Ⅰイ3・定超（90）</t>
    <rPh sb="15" eb="16">
      <t>サダム</t>
    </rPh>
    <rPh sb="16" eb="17">
      <t>チョウ</t>
    </rPh>
    <phoneticPr fontId="1"/>
  </si>
  <si>
    <t>介護職員等処遇改善加算Ⅰイ4・定超（90）</t>
    <rPh sb="15" eb="16">
      <t>サダム</t>
    </rPh>
    <rPh sb="16" eb="17">
      <t>チョウ</t>
    </rPh>
    <phoneticPr fontId="1"/>
  </si>
  <si>
    <t>介護職員等処遇改善加算Ⅰイ5・定超（90）</t>
    <rPh sb="15" eb="16">
      <t>サダム</t>
    </rPh>
    <rPh sb="16" eb="17">
      <t>チョウ</t>
    </rPh>
    <phoneticPr fontId="1"/>
  </si>
  <si>
    <t>介護職員等処遇改善加算Ⅰイ6・定超（90）</t>
    <rPh sb="15" eb="16">
      <t>サダム</t>
    </rPh>
    <rPh sb="16" eb="17">
      <t>チョウ</t>
    </rPh>
    <phoneticPr fontId="1"/>
  </si>
  <si>
    <t>介護職員等処遇改善加算Ⅰイ7・定超（90）</t>
    <rPh sb="15" eb="16">
      <t>サダム</t>
    </rPh>
    <rPh sb="16" eb="17">
      <t>チョウ</t>
    </rPh>
    <phoneticPr fontId="1"/>
  </si>
  <si>
    <t>介護職員等処遇改善加算Ⅰイ8・定超（90）</t>
    <rPh sb="15" eb="16">
      <t>サダム</t>
    </rPh>
    <rPh sb="16" eb="17">
      <t>チョウ</t>
    </rPh>
    <phoneticPr fontId="1"/>
  </si>
  <si>
    <t>介護職員等処遇改善加算Ⅰイ9・定超（90）</t>
    <rPh sb="15" eb="16">
      <t>サダム</t>
    </rPh>
    <rPh sb="16" eb="17">
      <t>チョウ</t>
    </rPh>
    <phoneticPr fontId="1"/>
  </si>
  <si>
    <t>介護職員等処遇改善加算Ⅰイ10・定超（90）</t>
    <rPh sb="16" eb="17">
      <t>サダム</t>
    </rPh>
    <rPh sb="17" eb="18">
      <t>チョウ</t>
    </rPh>
    <phoneticPr fontId="1"/>
  </si>
  <si>
    <t>介護職員等処遇改善加算Ⅰイ11・定超（90）</t>
    <rPh sb="16" eb="17">
      <t>サダム</t>
    </rPh>
    <rPh sb="17" eb="18">
      <t>チョウ</t>
    </rPh>
    <phoneticPr fontId="1"/>
  </si>
  <si>
    <t>介護職員等処遇改善加算Ⅰイ12・定超（90）</t>
    <rPh sb="16" eb="17">
      <t>サダム</t>
    </rPh>
    <rPh sb="17" eb="18">
      <t>チョウ</t>
    </rPh>
    <phoneticPr fontId="1"/>
  </si>
  <si>
    <t>介護職員等処遇改善加算Ⅱイ1・定超（90）</t>
    <rPh sb="15" eb="16">
      <t>サダム</t>
    </rPh>
    <rPh sb="16" eb="17">
      <t>チョウ</t>
    </rPh>
    <phoneticPr fontId="1"/>
  </si>
  <si>
    <t>介護職員等処遇改善加算Ⅱイ2・定超（90）</t>
    <rPh sb="15" eb="16">
      <t>サダム</t>
    </rPh>
    <rPh sb="16" eb="17">
      <t>チョウ</t>
    </rPh>
    <phoneticPr fontId="1"/>
  </si>
  <si>
    <t>介護職員等処遇改善加算Ⅱイ3・定超（90）</t>
    <rPh sb="15" eb="16">
      <t>サダム</t>
    </rPh>
    <rPh sb="16" eb="17">
      <t>チョウ</t>
    </rPh>
    <phoneticPr fontId="1"/>
  </si>
  <si>
    <t>介護職員等処遇改善加算Ⅱイ4・定超（90）</t>
    <rPh sb="15" eb="16">
      <t>サダム</t>
    </rPh>
    <rPh sb="16" eb="17">
      <t>チョウ</t>
    </rPh>
    <phoneticPr fontId="1"/>
  </si>
  <si>
    <t>介護職員等処遇改善加算Ⅱイ5・定超（90）</t>
    <rPh sb="15" eb="16">
      <t>サダム</t>
    </rPh>
    <rPh sb="16" eb="17">
      <t>チョウ</t>
    </rPh>
    <phoneticPr fontId="1"/>
  </si>
  <si>
    <t>介護職員等処遇改善加算Ⅱイ6・定超（90）</t>
    <rPh sb="15" eb="16">
      <t>サダム</t>
    </rPh>
    <rPh sb="16" eb="17">
      <t>チョウ</t>
    </rPh>
    <phoneticPr fontId="1"/>
  </si>
  <si>
    <t>介護職員等処遇改善加算Ⅱイ7・定超（90）</t>
    <rPh sb="15" eb="16">
      <t>サダム</t>
    </rPh>
    <rPh sb="16" eb="17">
      <t>チョウ</t>
    </rPh>
    <phoneticPr fontId="1"/>
  </si>
  <si>
    <t>介護職員等処遇改善加算Ⅱイ8・定超（90）</t>
    <rPh sb="15" eb="16">
      <t>サダム</t>
    </rPh>
    <rPh sb="16" eb="17">
      <t>チョウ</t>
    </rPh>
    <phoneticPr fontId="1"/>
  </si>
  <si>
    <t>介護職員等処遇改善加算Ⅱイ9・定超（90）</t>
    <rPh sb="15" eb="16">
      <t>サダム</t>
    </rPh>
    <rPh sb="16" eb="17">
      <t>チョウ</t>
    </rPh>
    <phoneticPr fontId="1"/>
  </si>
  <si>
    <t>介護職員等処遇改善加算Ⅱイ10・定超（90）</t>
    <rPh sb="16" eb="17">
      <t>サダム</t>
    </rPh>
    <rPh sb="17" eb="18">
      <t>チョウ</t>
    </rPh>
    <phoneticPr fontId="1"/>
  </si>
  <si>
    <t>介護職員等処遇改善加算Ⅱイ11・定超（90）</t>
    <rPh sb="16" eb="17">
      <t>サダム</t>
    </rPh>
    <rPh sb="17" eb="18">
      <t>チョウ</t>
    </rPh>
    <phoneticPr fontId="1"/>
  </si>
  <si>
    <t>介護職員等処遇改善加算Ⅱイ12・定超（90）</t>
    <rPh sb="16" eb="17">
      <t>サダム</t>
    </rPh>
    <rPh sb="17" eb="18">
      <t>チョウ</t>
    </rPh>
    <phoneticPr fontId="1"/>
  </si>
  <si>
    <t>介護職員等処遇改善加算Ⅰロ1・定超（90）</t>
    <rPh sb="15" eb="16">
      <t>サダム</t>
    </rPh>
    <rPh sb="16" eb="17">
      <t>チョウ</t>
    </rPh>
    <phoneticPr fontId="1"/>
  </si>
  <si>
    <t>介護職員等処遇改善加算Ⅰロ2・定超（90）</t>
    <rPh sb="15" eb="16">
      <t>サダム</t>
    </rPh>
    <rPh sb="16" eb="17">
      <t>チョウ</t>
    </rPh>
    <phoneticPr fontId="1"/>
  </si>
  <si>
    <t>介護職員等処遇改善加算Ⅰロ3・定超（90）</t>
    <rPh sb="15" eb="16">
      <t>サダム</t>
    </rPh>
    <rPh sb="16" eb="17">
      <t>チョウ</t>
    </rPh>
    <phoneticPr fontId="1"/>
  </si>
  <si>
    <t>介護職員等処遇改善加算Ⅰロ4・定超（90）</t>
    <rPh sb="15" eb="16">
      <t>サダム</t>
    </rPh>
    <rPh sb="16" eb="17">
      <t>チョウ</t>
    </rPh>
    <phoneticPr fontId="1"/>
  </si>
  <si>
    <t>介護職員等処遇改善加算Ⅰロ5・定超（90）</t>
    <rPh sb="15" eb="16">
      <t>サダム</t>
    </rPh>
    <rPh sb="16" eb="17">
      <t>チョウ</t>
    </rPh>
    <phoneticPr fontId="1"/>
  </si>
  <si>
    <t>介護職員等処遇改善加算Ⅰロ6・定超（90）</t>
    <rPh sb="15" eb="16">
      <t>サダム</t>
    </rPh>
    <rPh sb="16" eb="17">
      <t>チョウ</t>
    </rPh>
    <phoneticPr fontId="1"/>
  </si>
  <si>
    <t>介護職員等処遇改善加算Ⅰロ7・定超（90）</t>
    <rPh sb="15" eb="16">
      <t>サダム</t>
    </rPh>
    <rPh sb="16" eb="17">
      <t>チョウ</t>
    </rPh>
    <phoneticPr fontId="1"/>
  </si>
  <si>
    <t>介護職員等処遇改善加算Ⅰロ8・定超（90）</t>
    <rPh sb="15" eb="16">
      <t>サダム</t>
    </rPh>
    <rPh sb="16" eb="17">
      <t>チョウ</t>
    </rPh>
    <phoneticPr fontId="1"/>
  </si>
  <si>
    <t>介護職員等処遇改善加算Ⅰロ9・定超（90）</t>
    <rPh sb="15" eb="16">
      <t>サダム</t>
    </rPh>
    <rPh sb="16" eb="17">
      <t>チョウ</t>
    </rPh>
    <phoneticPr fontId="1"/>
  </si>
  <si>
    <t>介護職員等処遇改善加算Ⅰロ10・定超（90）</t>
    <rPh sb="16" eb="17">
      <t>サダム</t>
    </rPh>
    <rPh sb="17" eb="18">
      <t>チョウ</t>
    </rPh>
    <phoneticPr fontId="1"/>
  </si>
  <si>
    <t>介護職員等処遇改善加算Ⅰロ11・定超（90）</t>
    <rPh sb="16" eb="17">
      <t>サダム</t>
    </rPh>
    <rPh sb="17" eb="18">
      <t>チョウ</t>
    </rPh>
    <phoneticPr fontId="1"/>
  </si>
  <si>
    <t>介護職員等処遇改善加算Ⅰロ12・定超（90）</t>
    <rPh sb="16" eb="17">
      <t>サダム</t>
    </rPh>
    <rPh sb="17" eb="18">
      <t>チョウ</t>
    </rPh>
    <phoneticPr fontId="1"/>
  </si>
  <si>
    <t>介護職員等処遇改善加算Ⅱロ1・定超（90）</t>
    <rPh sb="15" eb="16">
      <t>サダム</t>
    </rPh>
    <rPh sb="16" eb="17">
      <t>チョウ</t>
    </rPh>
    <phoneticPr fontId="1"/>
  </si>
  <si>
    <t>介護職員等処遇改善加算Ⅱロ2・定超（90）</t>
    <rPh sb="15" eb="16">
      <t>サダム</t>
    </rPh>
    <rPh sb="16" eb="17">
      <t>チョウ</t>
    </rPh>
    <phoneticPr fontId="1"/>
  </si>
  <si>
    <t>介護職員等処遇改善加算Ⅱロ3・定超（90）</t>
    <rPh sb="15" eb="16">
      <t>サダム</t>
    </rPh>
    <rPh sb="16" eb="17">
      <t>チョウ</t>
    </rPh>
    <phoneticPr fontId="1"/>
  </si>
  <si>
    <t>介護職員等処遇改善加算Ⅱロ4・定超（90）</t>
    <rPh sb="15" eb="16">
      <t>サダム</t>
    </rPh>
    <rPh sb="16" eb="17">
      <t>チョウ</t>
    </rPh>
    <phoneticPr fontId="1"/>
  </si>
  <si>
    <t>介護職員等処遇改善加算Ⅱロ5・定超（90）</t>
    <rPh sb="15" eb="16">
      <t>サダム</t>
    </rPh>
    <rPh sb="16" eb="17">
      <t>チョウ</t>
    </rPh>
    <phoneticPr fontId="1"/>
  </si>
  <si>
    <t>介護職員等処遇改善加算Ⅱロ6・定超（90）</t>
    <rPh sb="15" eb="16">
      <t>サダム</t>
    </rPh>
    <rPh sb="16" eb="17">
      <t>チョウ</t>
    </rPh>
    <phoneticPr fontId="1"/>
  </si>
  <si>
    <t>介護職員等処遇改善加算Ⅱロ7・定超（90）</t>
    <rPh sb="15" eb="16">
      <t>サダム</t>
    </rPh>
    <rPh sb="16" eb="17">
      <t>チョウ</t>
    </rPh>
    <phoneticPr fontId="1"/>
  </si>
  <si>
    <t>介護職員等処遇改善加算Ⅱロ8・定超（90）</t>
    <rPh sb="15" eb="16">
      <t>サダム</t>
    </rPh>
    <rPh sb="16" eb="17">
      <t>チョウ</t>
    </rPh>
    <phoneticPr fontId="1"/>
  </si>
  <si>
    <t>介護職員等処遇改善加算Ⅱロ9・定超（90）</t>
    <rPh sb="15" eb="16">
      <t>サダム</t>
    </rPh>
    <rPh sb="16" eb="17">
      <t>チョウ</t>
    </rPh>
    <phoneticPr fontId="1"/>
  </si>
  <si>
    <t>介護職員等処遇改善加算Ⅱロ10・定超（90）</t>
    <rPh sb="16" eb="17">
      <t>サダム</t>
    </rPh>
    <rPh sb="17" eb="18">
      <t>チョウ</t>
    </rPh>
    <phoneticPr fontId="1"/>
  </si>
  <si>
    <t>介護職員等処遇改善加算Ⅱロ11・定超（90）</t>
    <rPh sb="16" eb="17">
      <t>サダム</t>
    </rPh>
    <rPh sb="17" eb="18">
      <t>チョウ</t>
    </rPh>
    <phoneticPr fontId="1"/>
  </si>
  <si>
    <t>介護職員等処遇改善加算Ⅱロ12・定超（90）</t>
    <rPh sb="16" eb="17">
      <t>サダム</t>
    </rPh>
    <rPh sb="17" eb="18">
      <t>チョウ</t>
    </rPh>
    <phoneticPr fontId="1"/>
  </si>
  <si>
    <t>加算コード　定員超過の場合　利用定員が１９人未満</t>
    <rPh sb="0" eb="2">
      <t>カサン</t>
    </rPh>
    <rPh sb="6" eb="8">
      <t>テイイン</t>
    </rPh>
    <rPh sb="8" eb="10">
      <t>チョウカ</t>
    </rPh>
    <rPh sb="11" eb="13">
      <t>バアイ</t>
    </rPh>
    <rPh sb="14" eb="18">
      <t>リヨウテイイン</t>
    </rPh>
    <rPh sb="21" eb="22">
      <t>ニン</t>
    </rPh>
    <rPh sb="22" eb="24">
      <t>ミマン</t>
    </rPh>
    <phoneticPr fontId="1"/>
  </si>
  <si>
    <t>加算コード　従業員が欠員の場合　利用定員が１９人以上</t>
    <rPh sb="0" eb="2">
      <t>カサン</t>
    </rPh>
    <rPh sb="6" eb="9">
      <t>ジュウギョウイン</t>
    </rPh>
    <rPh sb="10" eb="12">
      <t>ケツイン</t>
    </rPh>
    <rPh sb="13" eb="15">
      <t>バアイ</t>
    </rPh>
    <rPh sb="16" eb="20">
      <t>リヨウテイイン</t>
    </rPh>
    <rPh sb="23" eb="26">
      <t>ニンイジョウ</t>
    </rPh>
    <phoneticPr fontId="1"/>
  </si>
  <si>
    <t>介護職員等処遇改善加算Ⅰイ1・人欠（90）</t>
    <phoneticPr fontId="1"/>
  </si>
  <si>
    <t>介護職員等処遇改善加算Ⅰイ2・人欠（90）</t>
    <phoneticPr fontId="1"/>
  </si>
  <si>
    <t>介護職員等処遇改善加算Ⅰイ3・人欠（90）</t>
    <phoneticPr fontId="1"/>
  </si>
  <si>
    <t>介護職員等処遇改善加算Ⅰイ4・人欠（90）</t>
    <phoneticPr fontId="1"/>
  </si>
  <si>
    <t>介護職員等処遇改善加算Ⅰイ5・人欠（90）</t>
    <phoneticPr fontId="1"/>
  </si>
  <si>
    <t>介護職員等処遇改善加算Ⅰイ6・人欠（90）</t>
    <phoneticPr fontId="1"/>
  </si>
  <si>
    <t>介護職員等処遇改善加算Ⅰイ7・人欠（90）</t>
    <phoneticPr fontId="1"/>
  </si>
  <si>
    <t>介護職員等処遇改善加算Ⅰイ8・人欠（90）</t>
    <phoneticPr fontId="1"/>
  </si>
  <si>
    <t>介護職員等処遇改善加算Ⅰイ9・人欠（90）</t>
    <phoneticPr fontId="1"/>
  </si>
  <si>
    <t>介護職員等処遇改善加算Ⅰイ10・人欠（90）</t>
    <phoneticPr fontId="1"/>
  </si>
  <si>
    <t>介護職員等処遇改善加算Ⅰイ11・人欠（90）</t>
    <phoneticPr fontId="1"/>
  </si>
  <si>
    <t>介護職員等処遇改善加算Ⅰイ12・人欠（90）</t>
    <phoneticPr fontId="1"/>
  </si>
  <si>
    <t>介護職員等処遇改善加算Ⅱイ1・人欠（90）</t>
    <phoneticPr fontId="1"/>
  </si>
  <si>
    <t>介護職員等処遇改善加算Ⅱイ2・人欠（90）</t>
    <phoneticPr fontId="1"/>
  </si>
  <si>
    <t>介護職員等処遇改善加算Ⅱイ3・人欠（90）</t>
    <phoneticPr fontId="1"/>
  </si>
  <si>
    <t>介護職員等処遇改善加算Ⅱイ4・人欠（90）</t>
    <phoneticPr fontId="1"/>
  </si>
  <si>
    <t>介護職員等処遇改善加算Ⅱイ5・人欠（90）</t>
    <phoneticPr fontId="1"/>
  </si>
  <si>
    <t>介護職員等処遇改善加算Ⅱイ6・人欠（90）</t>
    <phoneticPr fontId="1"/>
  </si>
  <si>
    <t>介護職員等処遇改善加算Ⅱイ7・人欠（90）</t>
    <phoneticPr fontId="1"/>
  </si>
  <si>
    <t>介護職員等処遇改善加算Ⅱイ8・人欠（90）</t>
    <phoneticPr fontId="1"/>
  </si>
  <si>
    <t>介護職員等処遇改善加算Ⅱイ9・人欠（90）</t>
    <phoneticPr fontId="1"/>
  </si>
  <si>
    <t>介護職員等処遇改善加算Ⅱイ10・人欠（90）</t>
    <phoneticPr fontId="1"/>
  </si>
  <si>
    <t>介護職員等処遇改善加算Ⅱイ11・人欠（90）</t>
    <phoneticPr fontId="1"/>
  </si>
  <si>
    <t>介護職員等処遇改善加算Ⅱイ12・人欠（90）</t>
    <phoneticPr fontId="1"/>
  </si>
  <si>
    <t>介護職員等処遇改善加算Ⅰロ1・人欠（90）</t>
    <phoneticPr fontId="1"/>
  </si>
  <si>
    <t>介護職員等処遇改善加算Ⅰロ2・人欠（90）</t>
    <phoneticPr fontId="1"/>
  </si>
  <si>
    <t>介護職員等処遇改善加算Ⅰロ3・人欠（90）</t>
    <phoneticPr fontId="1"/>
  </si>
  <si>
    <t>介護職員等処遇改善加算Ⅰロ4・人欠（90）</t>
    <phoneticPr fontId="1"/>
  </si>
  <si>
    <t>介護職員等処遇改善加算Ⅰロ5・人欠（90）</t>
    <phoneticPr fontId="1"/>
  </si>
  <si>
    <t>介護職員等処遇改善加算Ⅰロ6・人欠（90）</t>
    <phoneticPr fontId="1"/>
  </si>
  <si>
    <t>介護職員等処遇改善加算Ⅰロ7・人欠（90）</t>
    <phoneticPr fontId="1"/>
  </si>
  <si>
    <t>介護職員等処遇改善加算Ⅰロ8・人欠（90）</t>
    <phoneticPr fontId="1"/>
  </si>
  <si>
    <t>介護職員等処遇改善加算Ⅰロ9・人欠（90）</t>
    <phoneticPr fontId="1"/>
  </si>
  <si>
    <t>介護職員等処遇改善加算Ⅰロ10・人欠（90）</t>
    <phoneticPr fontId="1"/>
  </si>
  <si>
    <t>介護職員等処遇改善加算Ⅰロ11・人欠（90）</t>
    <phoneticPr fontId="1"/>
  </si>
  <si>
    <t>介護職員等処遇改善加算Ⅰロ12・人欠（90）</t>
    <phoneticPr fontId="1"/>
  </si>
  <si>
    <t>介護職員等処遇改善加算Ⅱロ1・人欠（90）</t>
    <phoneticPr fontId="1"/>
  </si>
  <si>
    <t>介護職員等処遇改善加算Ⅱロ2・人欠（90）</t>
    <phoneticPr fontId="1"/>
  </si>
  <si>
    <t>介護職員等処遇改善加算Ⅱロ3・人欠（90）</t>
    <phoneticPr fontId="1"/>
  </si>
  <si>
    <t>介護職員等処遇改善加算Ⅱロ4・人欠（90）</t>
    <phoneticPr fontId="1"/>
  </si>
  <si>
    <t>介護職員等処遇改善加算Ⅱロ5・人欠（90）</t>
    <phoneticPr fontId="1"/>
  </si>
  <si>
    <t>介護職員等処遇改善加算Ⅱロ6・人欠（90）</t>
    <phoneticPr fontId="1"/>
  </si>
  <si>
    <t>介護職員等処遇改善加算Ⅱロ7・人欠（90）</t>
    <phoneticPr fontId="1"/>
  </si>
  <si>
    <t>介護職員等処遇改善加算Ⅱロ8・人欠（90）</t>
    <phoneticPr fontId="1"/>
  </si>
  <si>
    <t>介護職員等処遇改善加算Ⅱロ9・人欠（90）</t>
    <phoneticPr fontId="1"/>
  </si>
  <si>
    <t>介護職員等処遇改善加算Ⅱロ10・人欠（90）</t>
    <phoneticPr fontId="1"/>
  </si>
  <si>
    <t>介護職員等処遇改善加算Ⅱロ11・人欠（90）</t>
    <phoneticPr fontId="1"/>
  </si>
  <si>
    <t>介護職員等処遇改善加算Ⅱロ12・人欠（90）</t>
    <phoneticPr fontId="1"/>
  </si>
  <si>
    <t>加算コード　従業員が欠員の場合　利用定員が１９人未満</t>
    <rPh sb="0" eb="2">
      <t>カサン</t>
    </rPh>
    <rPh sb="6" eb="9">
      <t>ジュウギョウイン</t>
    </rPh>
    <rPh sb="10" eb="12">
      <t>ケツイン</t>
    </rPh>
    <rPh sb="13" eb="15">
      <t>バアイ</t>
    </rPh>
    <rPh sb="16" eb="20">
      <t>リヨウテイイン</t>
    </rPh>
    <rPh sb="23" eb="24">
      <t>ニン</t>
    </rPh>
    <rPh sb="24" eb="26">
      <t>ミマン</t>
    </rPh>
    <phoneticPr fontId="1"/>
  </si>
  <si>
    <t>介護職員等処遇改善加算Ⅰイ1（80）</t>
  </si>
  <si>
    <t>介護職員等処遇改善加算Ⅰイ2（80）</t>
  </si>
  <si>
    <t>介護職員等処遇改善加算Ⅰイ3（80）</t>
  </si>
  <si>
    <t>介護職員等処遇改善加算Ⅰイ4（80）</t>
  </si>
  <si>
    <t>介護職員等処遇改善加算Ⅰイ5（80）</t>
  </si>
  <si>
    <t>介護職員等処遇改善加算Ⅰイ6（80）</t>
  </si>
  <si>
    <t>介護職員等処遇改善加算Ⅰイ7（80）</t>
  </si>
  <si>
    <t>介護職員等処遇改善加算Ⅰイ8（80）</t>
  </si>
  <si>
    <t>介護職員等処遇改善加算Ⅰイ9（80）</t>
  </si>
  <si>
    <t>介護職員等処遇改善加算Ⅰイ10（80）</t>
  </si>
  <si>
    <t>介護職員等処遇改善加算Ⅰイ11（80）</t>
  </si>
  <si>
    <t>介護職員等処遇改善加算Ⅰイ12（80）</t>
  </si>
  <si>
    <t>介護職員等処遇改善加算Ⅰロ1（80）</t>
  </si>
  <si>
    <t>介護職員等処遇改善加算Ⅰロ2（80）</t>
  </si>
  <si>
    <t>介護職員等処遇改善加算Ⅰロ3（80）</t>
  </si>
  <si>
    <t>介護職員等処遇改善加算Ⅰロ4（80）</t>
  </si>
  <si>
    <t>介護職員等処遇改善加算Ⅰロ5（80）</t>
  </si>
  <si>
    <t>介護職員等処遇改善加算Ⅰロ6（80）</t>
  </si>
  <si>
    <t>介護職員等処遇改善加算Ⅰロ7（80）</t>
  </si>
  <si>
    <t>介護職員等処遇改善加算Ⅰロ8（80）</t>
  </si>
  <si>
    <t>介護職員等処遇改善加算Ⅰロ9（80）</t>
  </si>
  <si>
    <t>介護職員等処遇改善加算Ⅰロ10（80）</t>
  </si>
  <si>
    <t>介護職員等処遇改善加算Ⅰロ11（80）</t>
  </si>
  <si>
    <t>介護職員等処遇改善加算Ⅰロ12（80）</t>
  </si>
  <si>
    <t>介護職員等処遇改善加算Ⅱイ1（80）</t>
  </si>
  <si>
    <t>介護職員等処遇改善加算Ⅱイ2（80）</t>
  </si>
  <si>
    <t>介護職員等処遇改善加算Ⅱイ3（80）</t>
  </si>
  <si>
    <t>介護職員等処遇改善加算Ⅱイ4（80）</t>
  </si>
  <si>
    <t>介護職員等処遇改善加算Ⅱイ5（80）</t>
  </si>
  <si>
    <t>介護職員等処遇改善加算Ⅱイ6（80）</t>
  </si>
  <si>
    <t>介護職員等処遇改善加算Ⅱイ7（80）</t>
  </si>
  <si>
    <t>介護職員等処遇改善加算Ⅱイ8（80）</t>
  </si>
  <si>
    <t>介護職員等処遇改善加算Ⅱイ9（80）</t>
  </si>
  <si>
    <t>介護職員等処遇改善加算Ⅱイ10（80）</t>
  </si>
  <si>
    <t>介護職員等処遇改善加算Ⅱイ11（80）</t>
  </si>
  <si>
    <t>介護職員等処遇改善加算Ⅱイ12（80）</t>
  </si>
  <si>
    <t>介護職員等処遇改善加算Ⅱロ1（80）</t>
  </si>
  <si>
    <t>介護職員等処遇改善加算Ⅱロ2（80）</t>
  </si>
  <si>
    <t>介護職員等処遇改善加算Ⅱロ3（80）</t>
  </si>
  <si>
    <t>介護職員等処遇改善加算Ⅱロ4（80）</t>
  </si>
  <si>
    <t>介護職員等処遇改善加算Ⅱロ5（80）</t>
  </si>
  <si>
    <t>介護職員等処遇改善加算Ⅱロ6（80）</t>
  </si>
  <si>
    <t>介護職員等処遇改善加算Ⅱロ7（80）</t>
  </si>
  <si>
    <t>介護職員等処遇改善加算Ⅱロ8（80）</t>
  </si>
  <si>
    <t>介護職員等処遇改善加算Ⅱロ9（80）</t>
  </si>
  <si>
    <t>介護職員等処遇改善加算Ⅱロ10（80）</t>
  </si>
  <si>
    <t>介護職員等処遇改善加算Ⅱロ11（80）</t>
  </si>
  <si>
    <t>介護職員等処遇改善加算Ⅱロ12（80）</t>
  </si>
  <si>
    <t>介護職員等処遇改善加算Ⅳ1 (80)</t>
    <rPh sb="0" eb="2">
      <t>カイゴ</t>
    </rPh>
    <rPh sb="2" eb="4">
      <t>ショクイン</t>
    </rPh>
    <rPh sb="4" eb="5">
      <t>トウ</t>
    </rPh>
    <rPh sb="5" eb="7">
      <t>ショグウ</t>
    </rPh>
    <rPh sb="7" eb="9">
      <t>カイゼン</t>
    </rPh>
    <rPh sb="9" eb="11">
      <t>カサン</t>
    </rPh>
    <phoneticPr fontId="1"/>
  </si>
  <si>
    <t>介護職員等処遇改善加算Ⅳ2 (80)</t>
  </si>
  <si>
    <t>介護職員等処遇改善加算Ⅳ3 (80)</t>
  </si>
  <si>
    <t>介護職員等処遇改善加算Ⅳ4 (80)</t>
  </si>
  <si>
    <t>介護職員等処遇改善加算Ⅳ5 (80)</t>
  </si>
  <si>
    <t>介護職員等処遇改善加算Ⅳ6 (80)</t>
  </si>
  <si>
    <t>介護職員等処遇改善加算Ⅳ7 (80)</t>
  </si>
  <si>
    <t>介護職員等処遇改善加算Ⅳ8 (80)</t>
  </si>
  <si>
    <t>介護職員等処遇改善加算Ⅳ9 (80)</t>
  </si>
  <si>
    <t>介護職員等処遇改善加算Ⅳ10 (80)</t>
  </si>
  <si>
    <t>介護職員等処遇改善加算Ⅳ11 (80)</t>
  </si>
  <si>
    <t>介護職員等処遇改善加算Ⅳ12 (80)</t>
  </si>
  <si>
    <t>介護職員等処遇改善加算Ⅰイ1・定超（80）</t>
    <rPh sb="15" eb="16">
      <t>サダム</t>
    </rPh>
    <rPh sb="16" eb="17">
      <t>チョウ</t>
    </rPh>
    <phoneticPr fontId="1"/>
  </si>
  <si>
    <t>介護職員等処遇改善加算Ⅰイ2・定超（80）</t>
    <rPh sb="15" eb="16">
      <t>サダム</t>
    </rPh>
    <rPh sb="16" eb="17">
      <t>チョウ</t>
    </rPh>
    <phoneticPr fontId="1"/>
  </si>
  <si>
    <t>介護職員等処遇改善加算Ⅰイ3・定超（80）</t>
    <rPh sb="15" eb="16">
      <t>サダム</t>
    </rPh>
    <rPh sb="16" eb="17">
      <t>チョウ</t>
    </rPh>
    <phoneticPr fontId="1"/>
  </si>
  <si>
    <t>介護職員等処遇改善加算Ⅰイ4・定超（80）</t>
    <rPh sb="15" eb="16">
      <t>サダム</t>
    </rPh>
    <rPh sb="16" eb="17">
      <t>チョウ</t>
    </rPh>
    <phoneticPr fontId="1"/>
  </si>
  <si>
    <t>介護職員等処遇改善加算Ⅰイ5・定超（80）</t>
    <rPh sb="15" eb="16">
      <t>サダム</t>
    </rPh>
    <rPh sb="16" eb="17">
      <t>チョウ</t>
    </rPh>
    <phoneticPr fontId="1"/>
  </si>
  <si>
    <t>介護職員等処遇改善加算Ⅰイ6・定超（80）</t>
    <rPh sb="15" eb="16">
      <t>サダム</t>
    </rPh>
    <rPh sb="16" eb="17">
      <t>チョウ</t>
    </rPh>
    <phoneticPr fontId="1"/>
  </si>
  <si>
    <t>介護職員等処遇改善加算Ⅰイ7・定超（80）</t>
    <rPh sb="15" eb="16">
      <t>サダム</t>
    </rPh>
    <rPh sb="16" eb="17">
      <t>チョウ</t>
    </rPh>
    <phoneticPr fontId="1"/>
  </si>
  <si>
    <t>介護職員等処遇改善加算Ⅰイ8・定超（80）</t>
    <rPh sb="15" eb="16">
      <t>サダム</t>
    </rPh>
    <rPh sb="16" eb="17">
      <t>チョウ</t>
    </rPh>
    <phoneticPr fontId="1"/>
  </si>
  <si>
    <t>介護職員等処遇改善加算Ⅰイ9・定超（80）</t>
    <rPh sb="15" eb="16">
      <t>サダム</t>
    </rPh>
    <rPh sb="16" eb="17">
      <t>チョウ</t>
    </rPh>
    <phoneticPr fontId="1"/>
  </si>
  <si>
    <t>介護職員等処遇改善加算Ⅰイ10・定超（80）</t>
    <rPh sb="16" eb="17">
      <t>サダム</t>
    </rPh>
    <rPh sb="17" eb="18">
      <t>チョウ</t>
    </rPh>
    <phoneticPr fontId="1"/>
  </si>
  <si>
    <t>介護職員等処遇改善加算Ⅰイ11・定超（80）</t>
    <rPh sb="16" eb="17">
      <t>サダム</t>
    </rPh>
    <rPh sb="17" eb="18">
      <t>チョウ</t>
    </rPh>
    <phoneticPr fontId="1"/>
  </si>
  <si>
    <t>介護職員等処遇改善加算Ⅰイ12・定超（80）</t>
    <rPh sb="16" eb="17">
      <t>サダム</t>
    </rPh>
    <rPh sb="17" eb="18">
      <t>チョウ</t>
    </rPh>
    <phoneticPr fontId="1"/>
  </si>
  <si>
    <t>介護職員等処遇改善加算Ⅰロ1・定超（80）</t>
    <rPh sb="15" eb="16">
      <t>サダム</t>
    </rPh>
    <rPh sb="16" eb="17">
      <t>チョウ</t>
    </rPh>
    <phoneticPr fontId="1"/>
  </si>
  <si>
    <t>介護職員等処遇改善加算Ⅰロ2・定超（80）</t>
    <rPh sb="15" eb="16">
      <t>サダム</t>
    </rPh>
    <rPh sb="16" eb="17">
      <t>チョウ</t>
    </rPh>
    <phoneticPr fontId="1"/>
  </si>
  <si>
    <t>介護職員等処遇改善加算Ⅰロ3・定超（80）</t>
    <rPh sb="15" eb="16">
      <t>サダム</t>
    </rPh>
    <rPh sb="16" eb="17">
      <t>チョウ</t>
    </rPh>
    <phoneticPr fontId="1"/>
  </si>
  <si>
    <t>介護職員等処遇改善加算Ⅰロ4・定超（80）</t>
    <rPh sb="15" eb="16">
      <t>サダム</t>
    </rPh>
    <rPh sb="16" eb="17">
      <t>チョウ</t>
    </rPh>
    <phoneticPr fontId="1"/>
  </si>
  <si>
    <t>介護職員等処遇改善加算Ⅰロ5・定超（80）</t>
    <rPh sb="15" eb="16">
      <t>サダム</t>
    </rPh>
    <rPh sb="16" eb="17">
      <t>チョウ</t>
    </rPh>
    <phoneticPr fontId="1"/>
  </si>
  <si>
    <t>介護職員等処遇改善加算Ⅰロ6・定超（80）</t>
    <rPh sb="15" eb="16">
      <t>サダム</t>
    </rPh>
    <rPh sb="16" eb="17">
      <t>チョウ</t>
    </rPh>
    <phoneticPr fontId="1"/>
  </si>
  <si>
    <t>介護職員等処遇改善加算Ⅰロ7・定超（80）</t>
    <rPh sb="15" eb="16">
      <t>サダム</t>
    </rPh>
    <rPh sb="16" eb="17">
      <t>チョウ</t>
    </rPh>
    <phoneticPr fontId="1"/>
  </si>
  <si>
    <t>介護職員等処遇改善加算Ⅰロ8・定超（80）</t>
    <rPh sb="15" eb="16">
      <t>サダム</t>
    </rPh>
    <rPh sb="16" eb="17">
      <t>チョウ</t>
    </rPh>
    <phoneticPr fontId="1"/>
  </si>
  <si>
    <t>介護職員等処遇改善加算Ⅰロ9・定超（80）</t>
    <rPh sb="15" eb="16">
      <t>サダム</t>
    </rPh>
    <rPh sb="16" eb="17">
      <t>チョウ</t>
    </rPh>
    <phoneticPr fontId="1"/>
  </si>
  <si>
    <t>介護職員等処遇改善加算Ⅰロ10・定超（80）</t>
    <rPh sb="16" eb="17">
      <t>サダム</t>
    </rPh>
    <rPh sb="17" eb="18">
      <t>チョウ</t>
    </rPh>
    <phoneticPr fontId="1"/>
  </si>
  <si>
    <t>介護職員等処遇改善加算Ⅰロ11・定超（80）</t>
    <rPh sb="16" eb="17">
      <t>サダム</t>
    </rPh>
    <rPh sb="17" eb="18">
      <t>チョウ</t>
    </rPh>
    <phoneticPr fontId="1"/>
  </si>
  <si>
    <t>介護職員等処遇改善加算Ⅰロ12・定超（80）</t>
    <rPh sb="16" eb="17">
      <t>サダム</t>
    </rPh>
    <rPh sb="17" eb="18">
      <t>チョウ</t>
    </rPh>
    <phoneticPr fontId="1"/>
  </si>
  <si>
    <t>介護職員等処遇改善加算Ⅱイ1・定超（80）</t>
    <rPh sb="15" eb="16">
      <t>サダム</t>
    </rPh>
    <rPh sb="16" eb="17">
      <t>チョウ</t>
    </rPh>
    <phoneticPr fontId="1"/>
  </si>
  <si>
    <t>介護職員等処遇改善加算Ⅱイ2・定超（80）</t>
    <rPh sb="15" eb="16">
      <t>サダム</t>
    </rPh>
    <rPh sb="16" eb="17">
      <t>チョウ</t>
    </rPh>
    <phoneticPr fontId="1"/>
  </si>
  <si>
    <t>介護職員等処遇改善加算Ⅱイ3・定超（80）</t>
    <rPh sb="15" eb="16">
      <t>サダム</t>
    </rPh>
    <rPh sb="16" eb="17">
      <t>チョウ</t>
    </rPh>
    <phoneticPr fontId="1"/>
  </si>
  <si>
    <t>介護職員等処遇改善加算Ⅱイ4・定超（80）</t>
    <rPh sb="15" eb="16">
      <t>サダム</t>
    </rPh>
    <rPh sb="16" eb="17">
      <t>チョウ</t>
    </rPh>
    <phoneticPr fontId="1"/>
  </si>
  <si>
    <t>介護職員等処遇改善加算Ⅱイ5・定超（80）</t>
    <rPh sb="15" eb="16">
      <t>サダム</t>
    </rPh>
    <rPh sb="16" eb="17">
      <t>チョウ</t>
    </rPh>
    <phoneticPr fontId="1"/>
  </si>
  <si>
    <t>介護職員等処遇改善加算Ⅱイ6・定超（80）</t>
    <rPh sb="15" eb="16">
      <t>サダム</t>
    </rPh>
    <rPh sb="16" eb="17">
      <t>チョウ</t>
    </rPh>
    <phoneticPr fontId="1"/>
  </si>
  <si>
    <t>介護職員等処遇改善加算Ⅱイ7・定超（80）</t>
    <rPh sb="15" eb="16">
      <t>サダム</t>
    </rPh>
    <rPh sb="16" eb="17">
      <t>チョウ</t>
    </rPh>
    <phoneticPr fontId="1"/>
  </si>
  <si>
    <t>介護職員等処遇改善加算Ⅱイ8・定超（80）</t>
    <rPh sb="15" eb="16">
      <t>サダム</t>
    </rPh>
    <rPh sb="16" eb="17">
      <t>チョウ</t>
    </rPh>
    <phoneticPr fontId="1"/>
  </si>
  <si>
    <t>介護職員等処遇改善加算Ⅱイ9・定超（80）</t>
    <rPh sb="15" eb="16">
      <t>サダム</t>
    </rPh>
    <rPh sb="16" eb="17">
      <t>チョウ</t>
    </rPh>
    <phoneticPr fontId="1"/>
  </si>
  <si>
    <t>介護職員等処遇改善加算Ⅱイ10・定超（80）</t>
    <rPh sb="16" eb="17">
      <t>サダム</t>
    </rPh>
    <rPh sb="17" eb="18">
      <t>チョウ</t>
    </rPh>
    <phoneticPr fontId="1"/>
  </si>
  <si>
    <t>介護職員等処遇改善加算Ⅱイ11・定超（80）</t>
    <rPh sb="16" eb="17">
      <t>サダム</t>
    </rPh>
    <rPh sb="17" eb="18">
      <t>チョウ</t>
    </rPh>
    <phoneticPr fontId="1"/>
  </si>
  <si>
    <t>介護職員等処遇改善加算Ⅱイ12・定超（80）</t>
    <rPh sb="16" eb="17">
      <t>サダム</t>
    </rPh>
    <rPh sb="17" eb="18">
      <t>チョウ</t>
    </rPh>
    <phoneticPr fontId="1"/>
  </si>
  <si>
    <t>介護職員等処遇改善加算Ⅱロ1・定超（80）</t>
    <rPh sb="15" eb="16">
      <t>サダム</t>
    </rPh>
    <rPh sb="16" eb="17">
      <t>チョウ</t>
    </rPh>
    <phoneticPr fontId="1"/>
  </si>
  <si>
    <t>介護職員等処遇改善加算Ⅱロ2・定超（80）</t>
    <rPh sb="15" eb="16">
      <t>サダム</t>
    </rPh>
    <rPh sb="16" eb="17">
      <t>チョウ</t>
    </rPh>
    <phoneticPr fontId="1"/>
  </si>
  <si>
    <t>介護職員等処遇改善加算Ⅱロ3・定超（80）</t>
    <rPh sb="15" eb="16">
      <t>サダム</t>
    </rPh>
    <rPh sb="16" eb="17">
      <t>チョウ</t>
    </rPh>
    <phoneticPr fontId="1"/>
  </si>
  <si>
    <t>介護職員等処遇改善加算Ⅱロ4・定超（80）</t>
    <rPh sb="15" eb="16">
      <t>サダム</t>
    </rPh>
    <rPh sb="16" eb="17">
      <t>チョウ</t>
    </rPh>
    <phoneticPr fontId="1"/>
  </si>
  <si>
    <t>介護職員等処遇改善加算Ⅱロ5・定超（80）</t>
    <rPh sb="15" eb="16">
      <t>サダム</t>
    </rPh>
    <rPh sb="16" eb="17">
      <t>チョウ</t>
    </rPh>
    <phoneticPr fontId="1"/>
  </si>
  <si>
    <t>介護職員等処遇改善加算Ⅱロ6・定超（80）</t>
    <rPh sb="15" eb="16">
      <t>サダム</t>
    </rPh>
    <rPh sb="16" eb="17">
      <t>チョウ</t>
    </rPh>
    <phoneticPr fontId="1"/>
  </si>
  <si>
    <t>介護職員等処遇改善加算Ⅱロ7・定超（80）</t>
    <rPh sb="15" eb="16">
      <t>サダム</t>
    </rPh>
    <rPh sb="16" eb="17">
      <t>チョウ</t>
    </rPh>
    <phoneticPr fontId="1"/>
  </si>
  <si>
    <t>介護職員等処遇改善加算Ⅱロ8・定超（80）</t>
    <rPh sb="15" eb="16">
      <t>サダム</t>
    </rPh>
    <rPh sb="16" eb="17">
      <t>チョウ</t>
    </rPh>
    <phoneticPr fontId="1"/>
  </si>
  <si>
    <t>介護職員等処遇改善加算Ⅱロ9・定超（80）</t>
    <rPh sb="15" eb="16">
      <t>サダム</t>
    </rPh>
    <rPh sb="16" eb="17">
      <t>チョウ</t>
    </rPh>
    <phoneticPr fontId="1"/>
  </si>
  <si>
    <t>介護職員等処遇改善加算Ⅱロ10・定超（80）</t>
    <rPh sb="16" eb="17">
      <t>サダム</t>
    </rPh>
    <rPh sb="17" eb="18">
      <t>チョウ</t>
    </rPh>
    <phoneticPr fontId="1"/>
  </si>
  <si>
    <t>介護職員等処遇改善加算Ⅱロ11・定超（80）</t>
    <rPh sb="16" eb="17">
      <t>サダム</t>
    </rPh>
    <rPh sb="17" eb="18">
      <t>チョウ</t>
    </rPh>
    <phoneticPr fontId="1"/>
  </si>
  <si>
    <t>介護職員等処遇改善加算Ⅱロ12・定超（80）</t>
    <rPh sb="16" eb="17">
      <t>サダム</t>
    </rPh>
    <rPh sb="17" eb="18">
      <t>チョウ</t>
    </rPh>
    <phoneticPr fontId="1"/>
  </si>
  <si>
    <t>介護職員等処遇改善加算Ⅰイ1・人欠（80）</t>
  </si>
  <si>
    <t>介護職員等処遇改善加算Ⅰイ2・人欠（80）</t>
  </si>
  <si>
    <t>介護職員等処遇改善加算Ⅰイ3・人欠（80）</t>
  </si>
  <si>
    <t>介護職員等処遇改善加算Ⅰイ4・人欠（80）</t>
  </si>
  <si>
    <t>介護職員等処遇改善加算Ⅰイ5・人欠（80）</t>
  </si>
  <si>
    <t>介護職員等処遇改善加算Ⅰイ6・人欠（80）</t>
  </si>
  <si>
    <t>介護職員等処遇改善加算Ⅰイ7・人欠（80）</t>
  </si>
  <si>
    <t>介護職員等処遇改善加算Ⅰイ8・人欠（80）</t>
  </si>
  <si>
    <t>介護職員等処遇改善加算Ⅰイ9・人欠（80）</t>
  </si>
  <si>
    <t>介護職員等処遇改善加算Ⅰイ10・人欠（80）</t>
  </si>
  <si>
    <t>介護職員等処遇改善加算Ⅰイ11・人欠（80）</t>
  </si>
  <si>
    <t>介護職員等処遇改善加算Ⅰイ12・人欠（80）</t>
  </si>
  <si>
    <t>介護職員等処遇改善加算Ⅰロ1・人欠（80）</t>
  </si>
  <si>
    <t>介護職員等処遇改善加算Ⅰロ2・人欠（80）</t>
  </si>
  <si>
    <t>介護職員等処遇改善加算Ⅰロ3・人欠（80）</t>
  </si>
  <si>
    <t>介護職員等処遇改善加算Ⅰロ4・人欠（80）</t>
  </si>
  <si>
    <t>介護職員等処遇改善加算Ⅰロ5・人欠（80）</t>
  </si>
  <si>
    <t>介護職員等処遇改善加算Ⅰロ6・人欠（80）</t>
  </si>
  <si>
    <t>介護職員等処遇改善加算Ⅰロ7・人欠（80）</t>
  </si>
  <si>
    <t>介護職員等処遇改善加算Ⅰロ8・人欠（80）</t>
  </si>
  <si>
    <t>介護職員等処遇改善加算Ⅰロ9・人欠（80）</t>
  </si>
  <si>
    <t>介護職員等処遇改善加算Ⅰロ10・人欠（80）</t>
  </si>
  <si>
    <t>介護職員等処遇改善加算Ⅰロ11・人欠（80）</t>
  </si>
  <si>
    <t>介護職員等処遇改善加算Ⅰロ12・人欠（80）</t>
  </si>
  <si>
    <t>介護職員等処遇改善加算Ⅱイ1・人欠（80）</t>
  </si>
  <si>
    <t>介護職員等処遇改善加算Ⅱイ2・人欠（80）</t>
  </si>
  <si>
    <t>介護職員等処遇改善加算Ⅱイ3・人欠（80）</t>
  </si>
  <si>
    <t>介護職員等処遇改善加算Ⅱイ4・人欠（80）</t>
  </si>
  <si>
    <t>介護職員等処遇改善加算Ⅱイ5・人欠（80）</t>
  </si>
  <si>
    <t>介護職員等処遇改善加算Ⅱイ6・人欠（80）</t>
  </si>
  <si>
    <t>介護職員等処遇改善加算Ⅱイ7・人欠（80）</t>
  </si>
  <si>
    <t>介護職員等処遇改善加算Ⅱイ8・人欠（80）</t>
  </si>
  <si>
    <t>介護職員等処遇改善加算Ⅱイ9・人欠（80）</t>
  </si>
  <si>
    <t>介護職員等処遇改善加算Ⅱイ10・人欠（80）</t>
  </si>
  <si>
    <t>介護職員等処遇改善加算Ⅱイ11・人欠（80）</t>
  </si>
  <si>
    <t>介護職員等処遇改善加算Ⅱイ12・人欠（80）</t>
  </si>
  <si>
    <t>介護職員等処遇改善加算Ⅱロ1・人欠（80）</t>
  </si>
  <si>
    <t>介護職員等処遇改善加算Ⅱロ2・人欠（80）</t>
  </si>
  <si>
    <t>介護職員等処遇改善加算Ⅱロ3・人欠（80）</t>
  </si>
  <si>
    <t>介護職員等処遇改善加算Ⅱロ4・人欠（80）</t>
  </si>
  <si>
    <t>介護職員等処遇改善加算Ⅱロ5・人欠（80）</t>
  </si>
  <si>
    <t>介護職員等処遇改善加算Ⅱロ6・人欠（80）</t>
  </si>
  <si>
    <t>介護職員等処遇改善加算Ⅱロ7・人欠（80）</t>
  </si>
  <si>
    <t>介護職員等処遇改善加算Ⅱロ8・人欠（80）</t>
  </si>
  <si>
    <t>介護職員等処遇改善加算Ⅱロ9・人欠（80）</t>
  </si>
  <si>
    <t>介護職員等処遇改善加算Ⅱロ10・人欠（80）</t>
  </si>
  <si>
    <t>介護職員等処遇改善加算Ⅱロ11・人欠（80）</t>
  </si>
  <si>
    <t>介護職員等処遇改善加算Ⅱロ12・人欠（80）</t>
  </si>
  <si>
    <t>【Ａ７】基準緩和型サービス（３割負担）</t>
    <phoneticPr fontId="1"/>
  </si>
  <si>
    <t>【Ａ７】基準緩和型サービス（２割負担）</t>
    <phoneticPr fontId="1"/>
  </si>
  <si>
    <t>介護職員等処遇改善加算Ⅰイ1（70）</t>
  </si>
  <si>
    <t>介護職員等処遇改善加算Ⅰイ2（70）</t>
  </si>
  <si>
    <t>介護職員等処遇改善加算Ⅰイ3（70）</t>
  </si>
  <si>
    <t>介護職員等処遇改善加算Ⅰイ4（70）</t>
  </si>
  <si>
    <t>介護職員等処遇改善加算Ⅰイ5（70）</t>
  </si>
  <si>
    <t>介護職員等処遇改善加算Ⅰイ6（70）</t>
  </si>
  <si>
    <t>介護職員等処遇改善加算Ⅰイ7（70）</t>
  </si>
  <si>
    <t>介護職員等処遇改善加算Ⅰイ8（70）</t>
  </si>
  <si>
    <t>介護職員等処遇改善加算Ⅰイ9（70）</t>
  </si>
  <si>
    <t>介護職員等処遇改善加算Ⅰイ10（70）</t>
  </si>
  <si>
    <t>介護職員等処遇改善加算Ⅰイ11（70）</t>
  </si>
  <si>
    <t>介護職員等処遇改善加算Ⅰイ12（70）</t>
  </si>
  <si>
    <t>介護職員等処遇改善加算Ⅰロ1（70）</t>
  </si>
  <si>
    <t>介護職員等処遇改善加算Ⅰロ2（70）</t>
  </si>
  <si>
    <t>介護職員等処遇改善加算Ⅰロ3（70）</t>
  </si>
  <si>
    <t>介護職員等処遇改善加算Ⅰロ4（70）</t>
  </si>
  <si>
    <t>介護職員等処遇改善加算Ⅰロ5（70）</t>
  </si>
  <si>
    <t>介護職員等処遇改善加算Ⅰロ6（70）</t>
  </si>
  <si>
    <t>介護職員等処遇改善加算Ⅰロ7（70）</t>
  </si>
  <si>
    <t>介護職員等処遇改善加算Ⅰロ8（70）</t>
  </si>
  <si>
    <t>介護職員等処遇改善加算Ⅰロ9（70）</t>
  </si>
  <si>
    <t>介護職員等処遇改善加算Ⅰロ10（70）</t>
  </si>
  <si>
    <t>介護職員等処遇改善加算Ⅰロ11（70）</t>
  </si>
  <si>
    <t>介護職員等処遇改善加算Ⅰロ12（70）</t>
  </si>
  <si>
    <t>介護職員等処遇改善加算Ⅱイ1（70）</t>
  </si>
  <si>
    <t>介護職員等処遇改善加算Ⅱイ2（70）</t>
  </si>
  <si>
    <t>介護職員等処遇改善加算Ⅱイ3（70）</t>
  </si>
  <si>
    <t>介護職員等処遇改善加算Ⅱイ4（70）</t>
  </si>
  <si>
    <t>介護職員等処遇改善加算Ⅱイ5（70）</t>
  </si>
  <si>
    <t>介護職員等処遇改善加算Ⅱイ6（70）</t>
  </si>
  <si>
    <t>介護職員等処遇改善加算Ⅱイ7（70）</t>
  </si>
  <si>
    <t>介護職員等処遇改善加算Ⅱイ8（70）</t>
  </si>
  <si>
    <t>介護職員等処遇改善加算Ⅱイ9（70）</t>
  </si>
  <si>
    <t>介護職員等処遇改善加算Ⅱイ10（70）</t>
  </si>
  <si>
    <t>介護職員等処遇改善加算Ⅱイ11（70）</t>
  </si>
  <si>
    <t>介護職員等処遇改善加算Ⅱイ12（70）</t>
  </si>
  <si>
    <t>介護職員等処遇改善加算Ⅱロ1（70）</t>
  </si>
  <si>
    <t>介護職員等処遇改善加算Ⅱロ2（70）</t>
  </si>
  <si>
    <t>介護職員等処遇改善加算Ⅱロ3（70）</t>
  </si>
  <si>
    <t>介護職員等処遇改善加算Ⅱロ4（70）</t>
  </si>
  <si>
    <t>介護職員等処遇改善加算Ⅱロ5（70）</t>
  </si>
  <si>
    <t>介護職員等処遇改善加算Ⅱロ6（70）</t>
  </si>
  <si>
    <t>介護職員等処遇改善加算Ⅱロ7（70）</t>
  </si>
  <si>
    <t>介護職員等処遇改善加算Ⅱロ8（70）</t>
  </si>
  <si>
    <t>介護職員等処遇改善加算Ⅱロ9（70）</t>
  </si>
  <si>
    <t>介護職員等処遇改善加算Ⅱロ10（70）</t>
  </si>
  <si>
    <t>介護職員等処遇改善加算Ⅱロ11（70）</t>
  </si>
  <si>
    <t>介護職員等処遇改善加算Ⅱロ12（70）</t>
  </si>
  <si>
    <t>介護職員等処遇改善加算Ⅳ1 (70)</t>
    <rPh sb="0" eb="2">
      <t>カイゴ</t>
    </rPh>
    <rPh sb="2" eb="4">
      <t>ショクイン</t>
    </rPh>
    <rPh sb="4" eb="5">
      <t>トウ</t>
    </rPh>
    <rPh sb="5" eb="7">
      <t>ショグウ</t>
    </rPh>
    <rPh sb="7" eb="9">
      <t>カイゼン</t>
    </rPh>
    <rPh sb="9" eb="11">
      <t>カサン</t>
    </rPh>
    <phoneticPr fontId="1"/>
  </si>
  <si>
    <t>介護職員等処遇改善加算Ⅳ2 (70)</t>
  </si>
  <si>
    <t>介護職員等処遇改善加算Ⅳ3 (70)</t>
  </si>
  <si>
    <t>介護職員等処遇改善加算Ⅳ4 (70)</t>
  </si>
  <si>
    <t>介護職員等処遇改善加算Ⅳ5 (70)</t>
  </si>
  <si>
    <t>介護職員等処遇改善加算Ⅳ6 (70)</t>
  </si>
  <si>
    <t>介護職員等処遇改善加算Ⅳ7 (70)</t>
  </si>
  <si>
    <t>介護職員等処遇改善加算Ⅳ8 (70)</t>
  </si>
  <si>
    <t>介護職員等処遇改善加算Ⅳ9 (70)</t>
  </si>
  <si>
    <t>介護職員等処遇改善加算Ⅳ10 (70)</t>
  </si>
  <si>
    <t>介護職員等処遇改善加算Ⅳ11 (70)</t>
  </si>
  <si>
    <t>介護職員等処遇改善加算Ⅳ12 (70)</t>
  </si>
  <si>
    <t>介護職員等処遇改善加算Ⅰイ1・定超（70）</t>
    <rPh sb="15" eb="16">
      <t>サダム</t>
    </rPh>
    <rPh sb="16" eb="17">
      <t>チョウ</t>
    </rPh>
    <phoneticPr fontId="1"/>
  </si>
  <si>
    <t>介護職員等処遇改善加算Ⅰイ2・定超（70）</t>
    <rPh sb="15" eb="16">
      <t>サダム</t>
    </rPh>
    <rPh sb="16" eb="17">
      <t>チョウ</t>
    </rPh>
    <phoneticPr fontId="1"/>
  </si>
  <si>
    <t>介護職員等処遇改善加算Ⅰイ3・定超（70）</t>
    <rPh sb="15" eb="16">
      <t>サダム</t>
    </rPh>
    <rPh sb="16" eb="17">
      <t>チョウ</t>
    </rPh>
    <phoneticPr fontId="1"/>
  </si>
  <si>
    <t>介護職員等処遇改善加算Ⅰイ4・定超（70）</t>
    <rPh sb="15" eb="16">
      <t>サダム</t>
    </rPh>
    <rPh sb="16" eb="17">
      <t>チョウ</t>
    </rPh>
    <phoneticPr fontId="1"/>
  </si>
  <si>
    <t>介護職員等処遇改善加算Ⅰイ5・定超（70）</t>
    <rPh sb="15" eb="16">
      <t>サダム</t>
    </rPh>
    <rPh sb="16" eb="17">
      <t>チョウ</t>
    </rPh>
    <phoneticPr fontId="1"/>
  </si>
  <si>
    <t>介護職員等処遇改善加算Ⅰイ6・定超（70）</t>
    <rPh sb="15" eb="16">
      <t>サダム</t>
    </rPh>
    <rPh sb="16" eb="17">
      <t>チョウ</t>
    </rPh>
    <phoneticPr fontId="1"/>
  </si>
  <si>
    <t>介護職員等処遇改善加算Ⅰイ7・定超（70）</t>
    <rPh sb="15" eb="16">
      <t>サダム</t>
    </rPh>
    <rPh sb="16" eb="17">
      <t>チョウ</t>
    </rPh>
    <phoneticPr fontId="1"/>
  </si>
  <si>
    <t>介護職員等処遇改善加算Ⅰイ8・定超（70）</t>
    <rPh sb="15" eb="16">
      <t>サダム</t>
    </rPh>
    <rPh sb="16" eb="17">
      <t>チョウ</t>
    </rPh>
    <phoneticPr fontId="1"/>
  </si>
  <si>
    <t>介護職員等処遇改善加算Ⅰイ9・定超（70）</t>
    <rPh sb="15" eb="16">
      <t>サダム</t>
    </rPh>
    <rPh sb="16" eb="17">
      <t>チョウ</t>
    </rPh>
    <phoneticPr fontId="1"/>
  </si>
  <si>
    <t>介護職員等処遇改善加算Ⅰイ10・定超（70）</t>
    <rPh sb="16" eb="17">
      <t>サダム</t>
    </rPh>
    <rPh sb="17" eb="18">
      <t>チョウ</t>
    </rPh>
    <phoneticPr fontId="1"/>
  </si>
  <si>
    <t>介護職員等処遇改善加算Ⅰイ11・定超（70）</t>
    <rPh sb="16" eb="17">
      <t>サダム</t>
    </rPh>
    <rPh sb="17" eb="18">
      <t>チョウ</t>
    </rPh>
    <phoneticPr fontId="1"/>
  </si>
  <si>
    <t>介護職員等処遇改善加算Ⅰイ12・定超（70）</t>
    <rPh sb="16" eb="17">
      <t>サダム</t>
    </rPh>
    <rPh sb="17" eb="18">
      <t>チョウ</t>
    </rPh>
    <phoneticPr fontId="1"/>
  </si>
  <si>
    <t>介護職員等処遇改善加算Ⅰロ1・定超（70）</t>
    <rPh sb="15" eb="16">
      <t>サダム</t>
    </rPh>
    <rPh sb="16" eb="17">
      <t>チョウ</t>
    </rPh>
    <phoneticPr fontId="1"/>
  </si>
  <si>
    <t>介護職員等処遇改善加算Ⅰロ2・定超（70）</t>
    <rPh sb="15" eb="16">
      <t>サダム</t>
    </rPh>
    <rPh sb="16" eb="17">
      <t>チョウ</t>
    </rPh>
    <phoneticPr fontId="1"/>
  </si>
  <si>
    <t>介護職員等処遇改善加算Ⅰロ3・定超（70）</t>
    <rPh sb="15" eb="16">
      <t>サダム</t>
    </rPh>
    <rPh sb="16" eb="17">
      <t>チョウ</t>
    </rPh>
    <phoneticPr fontId="1"/>
  </si>
  <si>
    <t>介護職員等処遇改善加算Ⅰロ4・定超（70）</t>
    <rPh sb="15" eb="16">
      <t>サダム</t>
    </rPh>
    <rPh sb="16" eb="17">
      <t>チョウ</t>
    </rPh>
    <phoneticPr fontId="1"/>
  </si>
  <si>
    <t>介護職員等処遇改善加算Ⅰロ5・定超（70）</t>
    <rPh sb="15" eb="16">
      <t>サダム</t>
    </rPh>
    <rPh sb="16" eb="17">
      <t>チョウ</t>
    </rPh>
    <phoneticPr fontId="1"/>
  </si>
  <si>
    <t>介護職員等処遇改善加算Ⅰロ6・定超（70）</t>
    <rPh sb="15" eb="16">
      <t>サダム</t>
    </rPh>
    <rPh sb="16" eb="17">
      <t>チョウ</t>
    </rPh>
    <phoneticPr fontId="1"/>
  </si>
  <si>
    <t>介護職員等処遇改善加算Ⅰロ7・定超（70）</t>
    <rPh sb="15" eb="16">
      <t>サダム</t>
    </rPh>
    <rPh sb="16" eb="17">
      <t>チョウ</t>
    </rPh>
    <phoneticPr fontId="1"/>
  </si>
  <si>
    <t>介護職員等処遇改善加算Ⅰロ8・定超（70）</t>
    <rPh sb="15" eb="16">
      <t>サダム</t>
    </rPh>
    <rPh sb="16" eb="17">
      <t>チョウ</t>
    </rPh>
    <phoneticPr fontId="1"/>
  </si>
  <si>
    <t>介護職員等処遇改善加算Ⅰロ9・定超（70）</t>
    <rPh sb="15" eb="16">
      <t>サダム</t>
    </rPh>
    <rPh sb="16" eb="17">
      <t>チョウ</t>
    </rPh>
    <phoneticPr fontId="1"/>
  </si>
  <si>
    <t>介護職員等処遇改善加算Ⅰロ10・定超（70）</t>
    <rPh sb="16" eb="17">
      <t>サダム</t>
    </rPh>
    <rPh sb="17" eb="18">
      <t>チョウ</t>
    </rPh>
    <phoneticPr fontId="1"/>
  </si>
  <si>
    <t>介護職員等処遇改善加算Ⅰロ11・定超（70）</t>
    <rPh sb="16" eb="17">
      <t>サダム</t>
    </rPh>
    <rPh sb="17" eb="18">
      <t>チョウ</t>
    </rPh>
    <phoneticPr fontId="1"/>
  </si>
  <si>
    <t>介護職員等処遇改善加算Ⅰロ12・定超（70）</t>
    <rPh sb="16" eb="17">
      <t>サダム</t>
    </rPh>
    <rPh sb="17" eb="18">
      <t>チョウ</t>
    </rPh>
    <phoneticPr fontId="1"/>
  </si>
  <si>
    <t>介護職員等処遇改善加算Ⅱイ1・定超（70）</t>
    <rPh sb="15" eb="16">
      <t>サダム</t>
    </rPh>
    <rPh sb="16" eb="17">
      <t>チョウ</t>
    </rPh>
    <phoneticPr fontId="1"/>
  </si>
  <si>
    <t>介護職員等処遇改善加算Ⅱイ2・定超（70）</t>
    <rPh sb="15" eb="16">
      <t>サダム</t>
    </rPh>
    <rPh sb="16" eb="17">
      <t>チョウ</t>
    </rPh>
    <phoneticPr fontId="1"/>
  </si>
  <si>
    <t>介護職員等処遇改善加算Ⅱイ3・定超（70）</t>
    <rPh sb="15" eb="16">
      <t>サダム</t>
    </rPh>
    <rPh sb="16" eb="17">
      <t>チョウ</t>
    </rPh>
    <phoneticPr fontId="1"/>
  </si>
  <si>
    <t>介護職員等処遇改善加算Ⅱイ4・定超（70）</t>
    <rPh sb="15" eb="16">
      <t>サダム</t>
    </rPh>
    <rPh sb="16" eb="17">
      <t>チョウ</t>
    </rPh>
    <phoneticPr fontId="1"/>
  </si>
  <si>
    <t>介護職員等処遇改善加算Ⅱイ5・定超（70）</t>
    <rPh sb="15" eb="16">
      <t>サダム</t>
    </rPh>
    <rPh sb="16" eb="17">
      <t>チョウ</t>
    </rPh>
    <phoneticPr fontId="1"/>
  </si>
  <si>
    <t>介護職員等処遇改善加算Ⅱイ6・定超（70）</t>
    <rPh sb="15" eb="16">
      <t>サダム</t>
    </rPh>
    <rPh sb="16" eb="17">
      <t>チョウ</t>
    </rPh>
    <phoneticPr fontId="1"/>
  </si>
  <si>
    <t>介護職員等処遇改善加算Ⅱイ7・定超（70）</t>
    <rPh sb="15" eb="16">
      <t>サダム</t>
    </rPh>
    <rPh sb="16" eb="17">
      <t>チョウ</t>
    </rPh>
    <phoneticPr fontId="1"/>
  </si>
  <si>
    <t>介護職員等処遇改善加算Ⅱイ8・定超（70）</t>
    <rPh sb="15" eb="16">
      <t>サダム</t>
    </rPh>
    <rPh sb="16" eb="17">
      <t>チョウ</t>
    </rPh>
    <phoneticPr fontId="1"/>
  </si>
  <si>
    <t>介護職員等処遇改善加算Ⅱイ9・定超（70）</t>
    <rPh sb="15" eb="16">
      <t>サダム</t>
    </rPh>
    <rPh sb="16" eb="17">
      <t>チョウ</t>
    </rPh>
    <phoneticPr fontId="1"/>
  </si>
  <si>
    <t>介護職員等処遇改善加算Ⅱイ10・定超（70）</t>
    <rPh sb="16" eb="17">
      <t>サダム</t>
    </rPh>
    <rPh sb="17" eb="18">
      <t>チョウ</t>
    </rPh>
    <phoneticPr fontId="1"/>
  </si>
  <si>
    <t>介護職員等処遇改善加算Ⅱイ11・定超（70）</t>
    <rPh sb="16" eb="17">
      <t>サダム</t>
    </rPh>
    <rPh sb="17" eb="18">
      <t>チョウ</t>
    </rPh>
    <phoneticPr fontId="1"/>
  </si>
  <si>
    <t>介護職員等処遇改善加算Ⅱイ12・定超（70）</t>
    <rPh sb="16" eb="17">
      <t>サダム</t>
    </rPh>
    <rPh sb="17" eb="18">
      <t>チョウ</t>
    </rPh>
    <phoneticPr fontId="1"/>
  </si>
  <si>
    <t>介護職員等処遇改善加算Ⅱロ1・定超（70）</t>
    <rPh sb="15" eb="16">
      <t>サダム</t>
    </rPh>
    <rPh sb="16" eb="17">
      <t>チョウ</t>
    </rPh>
    <phoneticPr fontId="1"/>
  </si>
  <si>
    <t>介護職員等処遇改善加算Ⅱロ2・定超（70）</t>
    <rPh sb="15" eb="16">
      <t>サダム</t>
    </rPh>
    <rPh sb="16" eb="17">
      <t>チョウ</t>
    </rPh>
    <phoneticPr fontId="1"/>
  </si>
  <si>
    <t>介護職員等処遇改善加算Ⅱロ3・定超（70）</t>
    <rPh sb="15" eb="16">
      <t>サダム</t>
    </rPh>
    <rPh sb="16" eb="17">
      <t>チョウ</t>
    </rPh>
    <phoneticPr fontId="1"/>
  </si>
  <si>
    <t>介護職員等処遇改善加算Ⅱロ4・定超（70）</t>
    <rPh sb="15" eb="16">
      <t>サダム</t>
    </rPh>
    <rPh sb="16" eb="17">
      <t>チョウ</t>
    </rPh>
    <phoneticPr fontId="1"/>
  </si>
  <si>
    <t>介護職員等処遇改善加算Ⅱロ5・定超（70）</t>
    <rPh sb="15" eb="16">
      <t>サダム</t>
    </rPh>
    <rPh sb="16" eb="17">
      <t>チョウ</t>
    </rPh>
    <phoneticPr fontId="1"/>
  </si>
  <si>
    <t>介護職員等処遇改善加算Ⅱロ6・定超（70）</t>
    <rPh sb="15" eb="16">
      <t>サダム</t>
    </rPh>
    <rPh sb="16" eb="17">
      <t>チョウ</t>
    </rPh>
    <phoneticPr fontId="1"/>
  </si>
  <si>
    <t>介護職員等処遇改善加算Ⅱロ7・定超（70）</t>
    <rPh sb="15" eb="16">
      <t>サダム</t>
    </rPh>
    <rPh sb="16" eb="17">
      <t>チョウ</t>
    </rPh>
    <phoneticPr fontId="1"/>
  </si>
  <si>
    <t>介護職員等処遇改善加算Ⅱロ8・定超（70）</t>
    <rPh sb="15" eb="16">
      <t>サダム</t>
    </rPh>
    <rPh sb="16" eb="17">
      <t>チョウ</t>
    </rPh>
    <phoneticPr fontId="1"/>
  </si>
  <si>
    <t>介護職員等処遇改善加算Ⅱロ9・定超（70）</t>
    <rPh sb="15" eb="16">
      <t>サダム</t>
    </rPh>
    <rPh sb="16" eb="17">
      <t>チョウ</t>
    </rPh>
    <phoneticPr fontId="1"/>
  </si>
  <si>
    <t>介護職員等処遇改善加算Ⅱロ10・定超（70）</t>
    <rPh sb="16" eb="17">
      <t>サダム</t>
    </rPh>
    <rPh sb="17" eb="18">
      <t>チョウ</t>
    </rPh>
    <phoneticPr fontId="1"/>
  </si>
  <si>
    <t>介護職員等処遇改善加算Ⅱロ11・定超（70）</t>
    <rPh sb="16" eb="17">
      <t>サダム</t>
    </rPh>
    <rPh sb="17" eb="18">
      <t>チョウ</t>
    </rPh>
    <phoneticPr fontId="1"/>
  </si>
  <si>
    <t>介護職員等処遇改善加算Ⅱロ12・定超（70）</t>
    <rPh sb="16" eb="17">
      <t>サダム</t>
    </rPh>
    <rPh sb="17" eb="18">
      <t>チョウ</t>
    </rPh>
    <phoneticPr fontId="1"/>
  </si>
  <si>
    <t>介護職員等処遇改善加算Ⅰイ1・人欠（70）</t>
  </si>
  <si>
    <t>介護職員等処遇改善加算Ⅰイ2・人欠（70）</t>
  </si>
  <si>
    <t>介護職員等処遇改善加算Ⅰイ3・人欠（70）</t>
  </si>
  <si>
    <t>介護職員等処遇改善加算Ⅰイ4・人欠（70）</t>
  </si>
  <si>
    <t>介護職員等処遇改善加算Ⅰイ5・人欠（70）</t>
  </si>
  <si>
    <t>介護職員等処遇改善加算Ⅰイ6・人欠（70）</t>
  </si>
  <si>
    <t>介護職員等処遇改善加算Ⅰイ7・人欠（70）</t>
  </si>
  <si>
    <t>介護職員等処遇改善加算Ⅰイ8・人欠（70）</t>
  </si>
  <si>
    <t>介護職員等処遇改善加算Ⅰイ9・人欠（70）</t>
  </si>
  <si>
    <t>介護職員等処遇改善加算Ⅰイ10・人欠（70）</t>
  </si>
  <si>
    <t>介護職員等処遇改善加算Ⅰイ11・人欠（70）</t>
  </si>
  <si>
    <t>介護職員等処遇改善加算Ⅰイ12・人欠（70）</t>
  </si>
  <si>
    <t>介護職員等処遇改善加算Ⅰロ1・人欠（70）</t>
  </si>
  <si>
    <t>介護職員等処遇改善加算Ⅰロ2・人欠（70）</t>
  </si>
  <si>
    <t>介護職員等処遇改善加算Ⅰロ3・人欠（70）</t>
  </si>
  <si>
    <t>介護職員等処遇改善加算Ⅰロ4・人欠（70）</t>
  </si>
  <si>
    <t>介護職員等処遇改善加算Ⅰロ5・人欠（70）</t>
  </si>
  <si>
    <t>介護職員等処遇改善加算Ⅰロ6・人欠（70）</t>
  </si>
  <si>
    <t>介護職員等処遇改善加算Ⅰロ7・人欠（70）</t>
  </si>
  <si>
    <t>介護職員等処遇改善加算Ⅰロ8・人欠（70）</t>
  </si>
  <si>
    <t>介護職員等処遇改善加算Ⅰロ9・人欠（70）</t>
  </si>
  <si>
    <t>介護職員等処遇改善加算Ⅰロ10・人欠（70）</t>
  </si>
  <si>
    <t>介護職員等処遇改善加算Ⅰロ11・人欠（70）</t>
  </si>
  <si>
    <t>介護職員等処遇改善加算Ⅰロ12・人欠（70）</t>
  </si>
  <si>
    <t>介護職員等処遇改善加算Ⅱイ1・人欠（70）</t>
  </si>
  <si>
    <t>介護職員等処遇改善加算Ⅱイ2・人欠（70）</t>
  </si>
  <si>
    <t>介護職員等処遇改善加算Ⅱイ3・人欠（70）</t>
  </si>
  <si>
    <t>介護職員等処遇改善加算Ⅱイ4・人欠（70）</t>
  </si>
  <si>
    <t>介護職員等処遇改善加算Ⅱイ5・人欠（70）</t>
  </si>
  <si>
    <t>介護職員等処遇改善加算Ⅱイ6・人欠（70）</t>
  </si>
  <si>
    <t>介護職員等処遇改善加算Ⅱイ7・人欠（70）</t>
  </si>
  <si>
    <t>介護職員等処遇改善加算Ⅱイ8・人欠（70）</t>
  </si>
  <si>
    <t>介護職員等処遇改善加算Ⅱイ9・人欠（70）</t>
  </si>
  <si>
    <t>介護職員等処遇改善加算Ⅱイ10・人欠（70）</t>
  </si>
  <si>
    <t>介護職員等処遇改善加算Ⅱイ11・人欠（70）</t>
  </si>
  <si>
    <t>介護職員等処遇改善加算Ⅱイ12・人欠（70）</t>
  </si>
  <si>
    <t>介護職員等処遇改善加算Ⅱロ1・人欠（70）</t>
  </si>
  <si>
    <t>介護職員等処遇改善加算Ⅱロ2・人欠（70）</t>
  </si>
  <si>
    <t>介護職員等処遇改善加算Ⅱロ3・人欠（70）</t>
  </si>
  <si>
    <t>介護職員等処遇改善加算Ⅱロ4・人欠（70）</t>
  </si>
  <si>
    <t>介護職員等処遇改善加算Ⅱロ5・人欠（70）</t>
  </si>
  <si>
    <t>介護職員等処遇改善加算Ⅱロ6・人欠（70）</t>
  </si>
  <si>
    <t>介護職員等処遇改善加算Ⅱロ7・人欠（70）</t>
  </si>
  <si>
    <t>介護職員等処遇改善加算Ⅱロ8・人欠（70）</t>
  </si>
  <si>
    <t>介護職員等処遇改善加算Ⅱロ9・人欠（70）</t>
  </si>
  <si>
    <t>介護職員等処遇改善加算Ⅱロ10・人欠（70）</t>
  </si>
  <si>
    <t>介護職員等処遇改善加算Ⅱロ11・人欠（70）</t>
  </si>
  <si>
    <t>介護職員等処遇改善加算Ⅱロ12・人欠（70）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</si>
</sst>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%"/>
  </numFmts>
  <fonts count="9" x14ac:knownFonts="1">
    <font>
      <sz val="11"/>
      <color theme="1"/>
      <name val="游ゴシック"/>
      <family val="3"/>
      <scheme val="minor"/>
    </font>
    <font>
      <sz val="6"/>
      <name val="游ゴシック"/>
      <family val="3"/>
    </font>
    <font>
      <sz val="14"/>
      <color theme="1"/>
      <name val="游ゴシック"/>
      <family val="3"/>
      <scheme val="minor"/>
    </font>
    <font>
      <sz val="14"/>
      <name val="游ゴシック"/>
      <family val="3"/>
      <scheme val="minor"/>
    </font>
    <font>
      <sz val="12"/>
      <name val="游ゴシック"/>
      <family val="3"/>
      <scheme val="minor"/>
    </font>
    <font>
      <b/>
      <sz val="14"/>
      <name val="游ゴシック"/>
      <family val="3"/>
      <scheme val="minor"/>
    </font>
    <font>
      <b/>
      <sz val="14"/>
      <color theme="1"/>
      <name val="游ゴシック"/>
      <family val="3"/>
      <scheme val="minor"/>
    </font>
    <font>
      <sz val="12"/>
      <color theme="1"/>
      <name val="游ゴシック"/>
      <family val="3"/>
      <scheme val="minor"/>
    </font>
    <font>
      <sz val="6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54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1" xfId="0" applyBorder="1">
      <alignment vertical="center"/>
    </xf>
    <xf numFmtId="0" fontId="0" fillId="0" borderId="6" xfId="0" applyBorder="1">
      <alignment vertical="center"/>
    </xf>
    <xf numFmtId="0" fontId="0" fillId="0" borderId="0" xfId="0">
      <alignment vertical="center"/>
    </xf>
    <xf numFmtId="0" fontId="2" fillId="0" borderId="27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28" xfId="0" applyFont="1" applyFill="1" applyBorder="1" applyAlignment="1">
      <alignment vertical="center"/>
    </xf>
    <xf numFmtId="0" fontId="2" fillId="0" borderId="10" xfId="0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0" fontId="3" fillId="0" borderId="30" xfId="0" applyFont="1" applyFill="1" applyBorder="1">
      <alignment vertical="center"/>
    </xf>
    <xf numFmtId="0" fontId="2" fillId="0" borderId="31" xfId="0" applyFont="1" applyFill="1" applyBorder="1" applyAlignment="1">
      <alignment vertical="center"/>
    </xf>
    <xf numFmtId="0" fontId="2" fillId="0" borderId="11" xfId="0" applyFont="1" applyFill="1" applyBorder="1" applyAlignment="1">
      <alignment vertical="center"/>
    </xf>
    <xf numFmtId="0" fontId="2" fillId="0" borderId="32" xfId="0" applyFont="1" applyFill="1" applyBorder="1" applyAlignment="1">
      <alignment vertical="center"/>
    </xf>
    <xf numFmtId="0" fontId="2" fillId="0" borderId="12" xfId="0" applyFont="1" applyFill="1" applyBorder="1" applyAlignment="1">
      <alignment vertical="center"/>
    </xf>
    <xf numFmtId="0" fontId="4" fillId="0" borderId="20" xfId="0" applyFont="1" applyFill="1" applyBorder="1" applyAlignment="1">
      <alignment horizontal="right" vertical="center"/>
    </xf>
    <xf numFmtId="0" fontId="2" fillId="0" borderId="33" xfId="0" applyFont="1" applyFill="1" applyBorder="1" applyAlignment="1">
      <alignment horizontal="right" vertical="center"/>
    </xf>
    <xf numFmtId="0" fontId="2" fillId="0" borderId="34" xfId="0" applyFont="1" applyFill="1" applyBorder="1" applyAlignment="1">
      <alignment horizontal="right" vertical="center"/>
    </xf>
    <xf numFmtId="0" fontId="2" fillId="0" borderId="13" xfId="0" applyFont="1" applyFill="1" applyBorder="1" applyAlignment="1">
      <alignment horizontal="right" vertical="center"/>
    </xf>
    <xf numFmtId="9" fontId="3" fillId="0" borderId="7" xfId="0" applyNumberFormat="1" applyFont="1" applyFill="1" applyBorder="1">
      <alignment vertical="center"/>
    </xf>
    <xf numFmtId="9" fontId="2" fillId="0" borderId="9" xfId="0" applyNumberFormat="1" applyFont="1" applyFill="1" applyBorder="1">
      <alignment vertical="center"/>
    </xf>
    <xf numFmtId="9" fontId="2" fillId="0" borderId="34" xfId="0" applyNumberFormat="1" applyFont="1" applyFill="1" applyBorder="1">
      <alignment vertical="center"/>
    </xf>
    <xf numFmtId="9" fontId="2" fillId="0" borderId="13" xfId="0" applyNumberFormat="1" applyFont="1" applyFill="1" applyBorder="1">
      <alignment vertical="center"/>
    </xf>
    <xf numFmtId="0" fontId="5" fillId="0" borderId="7" xfId="0" applyFont="1" applyFill="1" applyBorder="1">
      <alignment vertical="center"/>
    </xf>
    <xf numFmtId="0" fontId="6" fillId="0" borderId="9" xfId="0" applyFont="1" applyFill="1" applyBorder="1">
      <alignment vertical="center"/>
    </xf>
    <xf numFmtId="1" fontId="6" fillId="0" borderId="10" xfId="0" applyNumberFormat="1" applyFont="1" applyFill="1" applyBorder="1">
      <alignment vertical="center"/>
    </xf>
    <xf numFmtId="1" fontId="6" fillId="0" borderId="8" xfId="0" applyNumberFormat="1" applyFont="1" applyFill="1" applyBorder="1">
      <alignment vertical="center"/>
    </xf>
    <xf numFmtId="0" fontId="2" fillId="0" borderId="35" xfId="0" applyFont="1" applyFill="1" applyBorder="1" applyAlignment="1">
      <alignment vertical="center"/>
    </xf>
    <xf numFmtId="0" fontId="2" fillId="0" borderId="40" xfId="0" applyFont="1" applyFill="1" applyBorder="1" applyAlignment="1">
      <alignment vertical="center"/>
    </xf>
    <xf numFmtId="0" fontId="2" fillId="0" borderId="22" xfId="0" applyFont="1" applyBorder="1">
      <alignment vertical="center"/>
    </xf>
    <xf numFmtId="176" fontId="2" fillId="0" borderId="0" xfId="0" applyNumberFormat="1" applyFont="1" applyFill="1">
      <alignment vertical="center"/>
    </xf>
    <xf numFmtId="10" fontId="2" fillId="0" borderId="0" xfId="0" applyNumberFormat="1" applyFont="1" applyFill="1">
      <alignment vertical="center"/>
    </xf>
    <xf numFmtId="9" fontId="2" fillId="0" borderId="0" xfId="0" applyNumberFormat="1" applyFont="1">
      <alignment vertical="center"/>
    </xf>
    <xf numFmtId="0" fontId="2" fillId="0" borderId="0" xfId="0" applyFont="1" applyFill="1" applyAlignment="1">
      <alignment horizontal="center" vertical="center"/>
    </xf>
    <xf numFmtId="0" fontId="6" fillId="0" borderId="1" xfId="0" applyFont="1" applyBorder="1">
      <alignment vertical="center"/>
    </xf>
    <xf numFmtId="0" fontId="6" fillId="0" borderId="0" xfId="0" applyFont="1" applyBorder="1">
      <alignment vertical="center"/>
    </xf>
    <xf numFmtId="0" fontId="2" fillId="4" borderId="0" xfId="0" applyFont="1" applyFill="1" applyAlignment="1">
      <alignment horizontal="center" vertical="center"/>
    </xf>
    <xf numFmtId="0" fontId="6" fillId="0" borderId="0" xfId="0" applyFont="1">
      <alignment vertical="center"/>
    </xf>
    <xf numFmtId="0" fontId="2" fillId="0" borderId="1" xfId="0" applyFont="1" applyBorder="1">
      <alignment vertical="center"/>
    </xf>
    <xf numFmtId="0" fontId="2" fillId="4" borderId="42" xfId="0" applyFont="1" applyFill="1" applyBorder="1" applyAlignment="1">
      <alignment horizontal="center" vertical="center"/>
    </xf>
    <xf numFmtId="0" fontId="2" fillId="0" borderId="8" xfId="0" applyFont="1" applyBorder="1">
      <alignment vertical="center"/>
    </xf>
    <xf numFmtId="0" fontId="0" fillId="0" borderId="6" xfId="0" applyBorder="1">
      <alignment vertical="center"/>
    </xf>
    <xf numFmtId="0" fontId="2" fillId="4" borderId="42" xfId="0" applyFont="1" applyFill="1" applyBorder="1" applyAlignment="1">
      <alignment horizontal="left" vertical="center"/>
    </xf>
    <xf numFmtId="0" fontId="3" fillId="0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>
      <alignment vertical="center"/>
    </xf>
    <xf numFmtId="0" fontId="2" fillId="4" borderId="42" xfId="0" applyFont="1" applyFill="1" applyBorder="1" applyAlignment="1">
      <alignment horizontal="left" vertical="top"/>
    </xf>
    <xf numFmtId="0" fontId="2" fillId="4" borderId="7" xfId="0" applyFont="1" applyFill="1" applyBorder="1" applyAlignment="1">
      <alignment vertical="center"/>
    </xf>
    <xf numFmtId="0" fontId="2" fillId="4" borderId="10" xfId="0" applyFont="1" applyFill="1" applyBorder="1" applyAlignment="1">
      <alignment vertical="center"/>
    </xf>
    <xf numFmtId="0" fontId="2" fillId="4" borderId="14" xfId="0" applyFont="1" applyFill="1" applyBorder="1" applyAlignment="1">
      <alignment vertical="center"/>
    </xf>
    <xf numFmtId="0" fontId="2" fillId="4" borderId="30" xfId="0" applyFont="1" applyFill="1" applyBorder="1" applyAlignment="1">
      <alignment vertical="top" wrapText="1"/>
    </xf>
    <xf numFmtId="0" fontId="2" fillId="4" borderId="10" xfId="0" applyFont="1" applyFill="1" applyBorder="1" applyAlignment="1">
      <alignment vertical="top" wrapText="1"/>
    </xf>
    <xf numFmtId="0" fontId="2" fillId="4" borderId="1" xfId="0" applyFont="1" applyFill="1" applyBorder="1" applyAlignment="1">
      <alignment vertical="top" wrapText="1"/>
    </xf>
    <xf numFmtId="0" fontId="2" fillId="4" borderId="20" xfId="0" applyFont="1" applyFill="1" applyBorder="1" applyAlignment="1">
      <alignment vertical="top" wrapText="1"/>
    </xf>
    <xf numFmtId="0" fontId="2" fillId="4" borderId="8" xfId="0" applyFont="1" applyFill="1" applyBorder="1" applyAlignment="1">
      <alignment vertical="center"/>
    </xf>
    <xf numFmtId="0" fontId="2" fillId="4" borderId="42" xfId="0" applyFont="1" applyFill="1" applyBorder="1" applyAlignment="1">
      <alignment vertical="center"/>
    </xf>
    <xf numFmtId="0" fontId="2" fillId="0" borderId="6" xfId="0" applyFont="1" applyBorder="1">
      <alignment vertical="center"/>
    </xf>
    <xf numFmtId="0" fontId="3" fillId="2" borderId="30" xfId="0" applyFont="1" applyFill="1" applyBorder="1">
      <alignment vertical="center"/>
    </xf>
    <xf numFmtId="0" fontId="3" fillId="2" borderId="32" xfId="0" applyFont="1" applyFill="1" applyBorder="1">
      <alignment vertical="center"/>
    </xf>
    <xf numFmtId="0" fontId="3" fillId="2" borderId="12" xfId="0" applyFont="1" applyFill="1" applyBorder="1">
      <alignment vertical="center"/>
    </xf>
    <xf numFmtId="0" fontId="2" fillId="3" borderId="28" xfId="0" applyFont="1" applyFill="1" applyBorder="1">
      <alignment vertical="center"/>
    </xf>
    <xf numFmtId="0" fontId="2" fillId="3" borderId="32" xfId="0" applyFont="1" applyFill="1" applyBorder="1">
      <alignment vertical="center"/>
    </xf>
    <xf numFmtId="0" fontId="2" fillId="3" borderId="12" xfId="0" applyFont="1" applyFill="1" applyBorder="1">
      <alignment vertical="center"/>
    </xf>
    <xf numFmtId="0" fontId="2" fillId="3" borderId="30" xfId="0" applyFont="1" applyFill="1" applyBorder="1">
      <alignment vertical="center"/>
    </xf>
    <xf numFmtId="0" fontId="2" fillId="4" borderId="29" xfId="0" applyFont="1" applyFill="1" applyBorder="1" applyAlignment="1">
      <alignment vertical="center"/>
    </xf>
    <xf numFmtId="0" fontId="2" fillId="4" borderId="31" xfId="0" applyFont="1" applyFill="1" applyBorder="1" applyAlignment="1">
      <alignment vertical="center"/>
    </xf>
    <xf numFmtId="0" fontId="2" fillId="4" borderId="11" xfId="0" applyFont="1" applyFill="1" applyBorder="1" applyAlignment="1">
      <alignment vertical="center"/>
    </xf>
    <xf numFmtId="0" fontId="2" fillId="4" borderId="38" xfId="0" applyFont="1" applyFill="1" applyBorder="1" applyAlignment="1">
      <alignment vertical="center"/>
    </xf>
    <xf numFmtId="0" fontId="2" fillId="4" borderId="30" xfId="0" applyFont="1" applyFill="1" applyBorder="1" applyAlignment="1">
      <alignment vertical="center"/>
    </xf>
    <xf numFmtId="0" fontId="2" fillId="4" borderId="32" xfId="0" applyFont="1" applyFill="1" applyBorder="1" applyAlignment="1">
      <alignment vertical="center"/>
    </xf>
    <xf numFmtId="0" fontId="2" fillId="4" borderId="12" xfId="0" applyFont="1" applyFill="1" applyBorder="1" applyAlignment="1">
      <alignment vertical="center"/>
    </xf>
    <xf numFmtId="0" fontId="2" fillId="4" borderId="28" xfId="0" applyFont="1" applyFill="1" applyBorder="1" applyAlignment="1">
      <alignment vertical="center"/>
    </xf>
    <xf numFmtId="0" fontId="2" fillId="4" borderId="33" xfId="0" applyFont="1" applyFill="1" applyBorder="1" applyAlignment="1">
      <alignment horizontal="right" vertical="center"/>
    </xf>
    <xf numFmtId="0" fontId="2" fillId="4" borderId="34" xfId="0" applyFont="1" applyFill="1" applyBorder="1" applyAlignment="1">
      <alignment horizontal="right" vertical="center"/>
    </xf>
    <xf numFmtId="0" fontId="2" fillId="4" borderId="13" xfId="0" applyFont="1" applyFill="1" applyBorder="1" applyAlignment="1">
      <alignment horizontal="right" vertical="center"/>
    </xf>
    <xf numFmtId="0" fontId="2" fillId="4" borderId="20" xfId="0" applyFont="1" applyFill="1" applyBorder="1" applyAlignment="1">
      <alignment horizontal="right" vertical="center"/>
    </xf>
    <xf numFmtId="0" fontId="4" fillId="2" borderId="20" xfId="0" applyFont="1" applyFill="1" applyBorder="1" applyAlignment="1">
      <alignment horizontal="right" vertical="center"/>
    </xf>
    <xf numFmtId="0" fontId="4" fillId="2" borderId="34" xfId="0" applyFont="1" applyFill="1" applyBorder="1" applyAlignment="1">
      <alignment horizontal="right" vertical="center"/>
    </xf>
    <xf numFmtId="0" fontId="4" fillId="2" borderId="13" xfId="0" applyFont="1" applyFill="1" applyBorder="1" applyAlignment="1">
      <alignment horizontal="right" vertical="center"/>
    </xf>
    <xf numFmtId="0" fontId="7" fillId="3" borderId="33" xfId="0" applyFont="1" applyFill="1" applyBorder="1" applyAlignment="1">
      <alignment horizontal="right" vertical="center"/>
    </xf>
    <xf numFmtId="0" fontId="7" fillId="3" borderId="34" xfId="0" applyFont="1" applyFill="1" applyBorder="1" applyAlignment="1">
      <alignment horizontal="right" vertical="center"/>
    </xf>
    <xf numFmtId="0" fontId="7" fillId="3" borderId="13" xfId="0" applyFont="1" applyFill="1" applyBorder="1" applyAlignment="1">
      <alignment horizontal="right" vertical="center"/>
    </xf>
    <xf numFmtId="0" fontId="2" fillId="4" borderId="42" xfId="0" applyFont="1" applyFill="1" applyBorder="1" applyAlignment="1">
      <alignment horizontal="right" vertical="center"/>
    </xf>
    <xf numFmtId="9" fontId="3" fillId="2" borderId="7" xfId="0" applyNumberFormat="1" applyFont="1" applyFill="1" applyBorder="1">
      <alignment vertical="center"/>
    </xf>
    <xf numFmtId="9" fontId="3" fillId="2" borderId="10" xfId="0" applyNumberFormat="1" applyFont="1" applyFill="1" applyBorder="1">
      <alignment vertical="center"/>
    </xf>
    <xf numFmtId="9" fontId="3" fillId="2" borderId="8" xfId="0" applyNumberFormat="1" applyFont="1" applyFill="1" applyBorder="1">
      <alignment vertical="center"/>
    </xf>
    <xf numFmtId="9" fontId="2" fillId="3" borderId="9" xfId="0" applyNumberFormat="1" applyFont="1" applyFill="1" applyBorder="1">
      <alignment vertical="center"/>
    </xf>
    <xf numFmtId="9" fontId="2" fillId="3" borderId="10" xfId="0" applyNumberFormat="1" applyFont="1" applyFill="1" applyBorder="1">
      <alignment vertical="center"/>
    </xf>
    <xf numFmtId="9" fontId="2" fillId="3" borderId="8" xfId="0" applyNumberFormat="1" applyFont="1" applyFill="1" applyBorder="1">
      <alignment vertical="center"/>
    </xf>
    <xf numFmtId="9" fontId="3" fillId="2" borderId="9" xfId="0" applyNumberFormat="1" applyFont="1" applyFill="1" applyBorder="1">
      <alignment vertical="center"/>
    </xf>
    <xf numFmtId="9" fontId="2" fillId="4" borderId="7" xfId="0" applyNumberFormat="1" applyFont="1" applyFill="1" applyBorder="1">
      <alignment vertical="center"/>
    </xf>
    <xf numFmtId="9" fontId="2" fillId="4" borderId="34" xfId="0" applyNumberFormat="1" applyFont="1" applyFill="1" applyBorder="1">
      <alignment vertical="center"/>
    </xf>
    <xf numFmtId="9" fontId="2" fillId="4" borderId="8" xfId="0" applyNumberFormat="1" applyFont="1" applyFill="1" applyBorder="1">
      <alignment vertical="center"/>
    </xf>
    <xf numFmtId="9" fontId="2" fillId="4" borderId="9" xfId="0" applyNumberFormat="1" applyFont="1" applyFill="1" applyBorder="1">
      <alignment vertical="center"/>
    </xf>
    <xf numFmtId="9" fontId="2" fillId="4" borderId="10" xfId="0" applyNumberFormat="1" applyFont="1" applyFill="1" applyBorder="1">
      <alignment vertical="center"/>
    </xf>
    <xf numFmtId="9" fontId="2" fillId="4" borderId="42" xfId="0" applyNumberFormat="1" applyFont="1" applyFill="1" applyBorder="1">
      <alignment vertical="center"/>
    </xf>
    <xf numFmtId="0" fontId="5" fillId="2" borderId="7" xfId="0" applyFont="1" applyFill="1" applyBorder="1">
      <alignment vertical="center"/>
    </xf>
    <xf numFmtId="0" fontId="5" fillId="2" borderId="10" xfId="0" applyFont="1" applyFill="1" applyBorder="1">
      <alignment vertical="center"/>
    </xf>
    <xf numFmtId="0" fontId="5" fillId="2" borderId="8" xfId="0" applyFont="1" applyFill="1" applyBorder="1">
      <alignment vertical="center"/>
    </xf>
    <xf numFmtId="0" fontId="6" fillId="3" borderId="9" xfId="0" applyFont="1" applyFill="1" applyBorder="1">
      <alignment vertical="center"/>
    </xf>
    <xf numFmtId="0" fontId="6" fillId="3" borderId="10" xfId="0" applyFont="1" applyFill="1" applyBorder="1">
      <alignment vertical="center"/>
    </xf>
    <xf numFmtId="0" fontId="6" fillId="3" borderId="8" xfId="0" applyFont="1" applyFill="1" applyBorder="1">
      <alignment vertical="center"/>
    </xf>
    <xf numFmtId="0" fontId="5" fillId="2" borderId="9" xfId="0" applyFont="1" applyFill="1" applyBorder="1">
      <alignment vertical="center"/>
    </xf>
    <xf numFmtId="0" fontId="6" fillId="4" borderId="7" xfId="0" applyFont="1" applyFill="1" applyBorder="1">
      <alignment vertical="center"/>
    </xf>
    <xf numFmtId="0" fontId="6" fillId="4" borderId="10" xfId="0" applyFont="1" applyFill="1" applyBorder="1">
      <alignment vertical="center"/>
    </xf>
    <xf numFmtId="0" fontId="6" fillId="4" borderId="8" xfId="0" applyFont="1" applyFill="1" applyBorder="1">
      <alignment vertical="center"/>
    </xf>
    <xf numFmtId="0" fontId="6" fillId="4" borderId="9" xfId="0" applyFont="1" applyFill="1" applyBorder="1">
      <alignment vertical="center"/>
    </xf>
    <xf numFmtId="0" fontId="6" fillId="4" borderId="48" xfId="0" applyFont="1" applyFill="1" applyBorder="1">
      <alignment vertical="center"/>
    </xf>
    <xf numFmtId="0" fontId="6" fillId="4" borderId="42" xfId="0" applyFont="1" applyFill="1" applyBorder="1">
      <alignment vertical="center"/>
    </xf>
    <xf numFmtId="0" fontId="5" fillId="2" borderId="0" xfId="0" applyFont="1" applyFill="1" applyBorder="1">
      <alignment vertical="center"/>
    </xf>
    <xf numFmtId="0" fontId="6" fillId="3" borderId="0" xfId="0" applyFont="1" applyFill="1" applyBorder="1">
      <alignment vertical="center"/>
    </xf>
    <xf numFmtId="0" fontId="0" fillId="0" borderId="52" xfId="0" applyBorder="1">
      <alignment vertical="center"/>
    </xf>
    <xf numFmtId="176" fontId="0" fillId="0" borderId="0" xfId="0" applyNumberFormat="1">
      <alignment vertical="center"/>
    </xf>
    <xf numFmtId="0" fontId="0" fillId="0" borderId="52" xfId="0" applyFill="1" applyBorder="1">
      <alignment vertical="center"/>
    </xf>
    <xf numFmtId="0" fontId="0" fillId="0" borderId="0" xfId="0" applyFill="1">
      <alignment vertical="center"/>
    </xf>
    <xf numFmtId="0" fontId="2" fillId="0" borderId="36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9" xfId="0" applyFont="1" applyFill="1" applyBorder="1" applyAlignment="1">
      <alignment horizontal="left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left" vertical="center"/>
    </xf>
    <xf numFmtId="0" fontId="2" fillId="0" borderId="18" xfId="0" applyFont="1" applyFill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left" vertical="center"/>
    </xf>
    <xf numFmtId="0" fontId="2" fillId="0" borderId="19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left" vertical="center"/>
    </xf>
    <xf numFmtId="0" fontId="2" fillId="0" borderId="17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5" borderId="31" xfId="0" applyFont="1" applyFill="1" applyBorder="1" applyAlignment="1">
      <alignment horizontal="center" vertical="center"/>
    </xf>
    <xf numFmtId="0" fontId="2" fillId="5" borderId="32" xfId="0" applyFont="1" applyFill="1" applyBorder="1" applyAlignment="1">
      <alignment horizontal="center" vertical="center"/>
    </xf>
    <xf numFmtId="0" fontId="2" fillId="5" borderId="34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left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left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5" borderId="35" xfId="0" applyFont="1" applyFill="1" applyBorder="1" applyAlignment="1">
      <alignment horizontal="center" vertical="center"/>
    </xf>
    <xf numFmtId="0" fontId="2" fillId="5" borderId="28" xfId="0" applyFont="1" applyFill="1" applyBorder="1" applyAlignment="1">
      <alignment horizontal="center" vertical="center"/>
    </xf>
    <xf numFmtId="0" fontId="2" fillId="5" borderId="33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left" vertical="center"/>
    </xf>
    <xf numFmtId="0" fontId="7" fillId="4" borderId="43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4" borderId="37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horizontal="center" vertical="center" wrapText="1"/>
    </xf>
    <xf numFmtId="0" fontId="7" fillId="4" borderId="38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0" fontId="2" fillId="4" borderId="51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43" xfId="0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horizontal="center" vertical="center"/>
    </xf>
    <xf numFmtId="0" fontId="2" fillId="4" borderId="37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0" fontId="2" fillId="4" borderId="38" xfId="0" applyFont="1" applyFill="1" applyBorder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7" fillId="4" borderId="44" xfId="0" applyFont="1" applyFill="1" applyBorder="1" applyAlignment="1">
      <alignment horizontal="center" vertical="center" wrapText="1"/>
    </xf>
    <xf numFmtId="0" fontId="7" fillId="4" borderId="52" xfId="0" applyFont="1" applyFill="1" applyBorder="1" applyAlignment="1">
      <alignment horizontal="center" vertical="center" wrapText="1"/>
    </xf>
    <xf numFmtId="0" fontId="7" fillId="4" borderId="45" xfId="0" applyFont="1" applyFill="1" applyBorder="1" applyAlignment="1">
      <alignment horizontal="center" vertical="center" wrapText="1"/>
    </xf>
    <xf numFmtId="0" fontId="7" fillId="4" borderId="46" xfId="0" applyFont="1" applyFill="1" applyBorder="1" applyAlignment="1">
      <alignment horizontal="center" vertical="center" wrapText="1"/>
    </xf>
    <xf numFmtId="0" fontId="2" fillId="4" borderId="43" xfId="0" applyFont="1" applyFill="1" applyBorder="1" applyAlignment="1">
      <alignment horizontal="left" vertical="top" wrapText="1"/>
    </xf>
    <xf numFmtId="0" fontId="2" fillId="4" borderId="6" xfId="0" applyFont="1" applyFill="1" applyBorder="1" applyAlignment="1">
      <alignment horizontal="left" vertical="top"/>
    </xf>
    <xf numFmtId="0" fontId="2" fillId="4" borderId="44" xfId="0" applyFont="1" applyFill="1" applyBorder="1" applyAlignment="1">
      <alignment horizontal="left" vertical="top"/>
    </xf>
    <xf numFmtId="0" fontId="2" fillId="4" borderId="37" xfId="0" applyFont="1" applyFill="1" applyBorder="1" applyAlignment="1">
      <alignment horizontal="left" vertical="top"/>
    </xf>
    <xf numFmtId="0" fontId="2" fillId="4" borderId="0" xfId="0" applyFont="1" applyFill="1" applyBorder="1" applyAlignment="1">
      <alignment horizontal="left" vertical="top"/>
    </xf>
    <xf numFmtId="0" fontId="2" fillId="4" borderId="45" xfId="0" applyFont="1" applyFill="1" applyBorder="1" applyAlignment="1">
      <alignment horizontal="left" vertical="top"/>
    </xf>
    <xf numFmtId="0" fontId="2" fillId="4" borderId="38" xfId="0" applyFont="1" applyFill="1" applyBorder="1" applyAlignment="1">
      <alignment horizontal="left" vertical="top"/>
    </xf>
    <xf numFmtId="0" fontId="2" fillId="4" borderId="1" xfId="0" applyFont="1" applyFill="1" applyBorder="1" applyAlignment="1">
      <alignment horizontal="left" vertical="top"/>
    </xf>
    <xf numFmtId="0" fontId="2" fillId="4" borderId="46" xfId="0" applyFont="1" applyFill="1" applyBorder="1" applyAlignment="1">
      <alignment horizontal="left" vertical="top"/>
    </xf>
    <xf numFmtId="0" fontId="3" fillId="2" borderId="43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7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3" fillId="3" borderId="33" xfId="0" applyFont="1" applyFill="1" applyBorder="1" applyAlignment="1">
      <alignment horizontal="left" vertical="top" wrapText="1"/>
    </xf>
    <xf numFmtId="0" fontId="3" fillId="3" borderId="9" xfId="0" applyFont="1" applyFill="1" applyBorder="1" applyAlignment="1">
      <alignment horizontal="left" vertical="top"/>
    </xf>
    <xf numFmtId="0" fontId="3" fillId="3" borderId="34" xfId="0" applyFont="1" applyFill="1" applyBorder="1" applyAlignment="1">
      <alignment horizontal="left" vertical="top"/>
    </xf>
    <xf numFmtId="0" fontId="3" fillId="3" borderId="10" xfId="0" applyFont="1" applyFill="1" applyBorder="1" applyAlignment="1">
      <alignment horizontal="left" vertical="top"/>
    </xf>
    <xf numFmtId="0" fontId="3" fillId="3" borderId="13" xfId="0" applyFont="1" applyFill="1" applyBorder="1" applyAlignment="1">
      <alignment horizontal="left" vertical="top"/>
    </xf>
    <xf numFmtId="0" fontId="3" fillId="3" borderId="8" xfId="0" applyFont="1" applyFill="1" applyBorder="1" applyAlignment="1">
      <alignment horizontal="left" vertical="top"/>
    </xf>
    <xf numFmtId="0" fontId="2" fillId="3" borderId="43" xfId="0" applyFont="1" applyFill="1" applyBorder="1" applyAlignment="1">
      <alignment horizontal="center" vertical="center" wrapText="1"/>
    </xf>
    <xf numFmtId="0" fontId="2" fillId="3" borderId="44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0" fontId="2" fillId="3" borderId="45" xfId="0" applyFont="1" applyFill="1" applyBorder="1" applyAlignment="1">
      <alignment horizontal="center" vertical="center" wrapText="1"/>
    </xf>
    <xf numFmtId="0" fontId="2" fillId="3" borderId="38" xfId="0" applyFont="1" applyFill="1" applyBorder="1" applyAlignment="1">
      <alignment horizontal="center" vertical="center" wrapText="1"/>
    </xf>
    <xf numFmtId="0" fontId="2" fillId="3" borderId="46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37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38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left" vertical="center"/>
    </xf>
    <xf numFmtId="0" fontId="3" fillId="2" borderId="24" xfId="0" applyFont="1" applyFill="1" applyBorder="1" applyAlignment="1">
      <alignment horizontal="left" vertical="center"/>
    </xf>
    <xf numFmtId="0" fontId="3" fillId="2" borderId="37" xfId="0" applyFont="1" applyFill="1" applyBorder="1" applyAlignment="1">
      <alignment horizontal="left" vertical="center"/>
    </xf>
    <xf numFmtId="0" fontId="3" fillId="2" borderId="25" xfId="0" applyFont="1" applyFill="1" applyBorder="1" applyAlignment="1">
      <alignment horizontal="left" vertical="center"/>
    </xf>
    <xf numFmtId="0" fontId="3" fillId="2" borderId="38" xfId="0" applyFont="1" applyFill="1" applyBorder="1" applyAlignment="1">
      <alignment horizontal="left" vertical="center"/>
    </xf>
    <xf numFmtId="0" fontId="3" fillId="2" borderId="26" xfId="0" applyFont="1" applyFill="1" applyBorder="1" applyAlignment="1">
      <alignment horizontal="left" vertical="center"/>
    </xf>
    <xf numFmtId="0" fontId="2" fillId="3" borderId="43" xfId="0" applyFont="1" applyFill="1" applyBorder="1" applyAlignment="1">
      <alignment horizontal="left" vertical="center"/>
    </xf>
    <xf numFmtId="0" fontId="2" fillId="3" borderId="24" xfId="0" applyFont="1" applyFill="1" applyBorder="1" applyAlignment="1">
      <alignment horizontal="left" vertical="center"/>
    </xf>
    <xf numFmtId="0" fontId="2" fillId="3" borderId="37" xfId="0" applyFont="1" applyFill="1" applyBorder="1" applyAlignment="1">
      <alignment horizontal="left" vertical="center"/>
    </xf>
    <xf numFmtId="0" fontId="2" fillId="3" borderId="25" xfId="0" applyFont="1" applyFill="1" applyBorder="1" applyAlignment="1">
      <alignment horizontal="left" vertical="center"/>
    </xf>
    <xf numFmtId="0" fontId="2" fillId="3" borderId="38" xfId="0" applyFont="1" applyFill="1" applyBorder="1" applyAlignment="1">
      <alignment horizontal="left" vertical="center"/>
    </xf>
    <xf numFmtId="0" fontId="2" fillId="3" borderId="26" xfId="0" applyFont="1" applyFill="1" applyBorder="1" applyAlignment="1">
      <alignment horizontal="left" vertical="center"/>
    </xf>
    <xf numFmtId="0" fontId="2" fillId="0" borderId="48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top" wrapText="1"/>
    </xf>
    <xf numFmtId="0" fontId="3" fillId="2" borderId="7" xfId="0" applyFont="1" applyFill="1" applyBorder="1" applyAlignment="1">
      <alignment horizontal="left" vertical="top"/>
    </xf>
    <xf numFmtId="0" fontId="3" fillId="2" borderId="5" xfId="0" applyFont="1" applyFill="1" applyBorder="1" applyAlignment="1">
      <alignment horizontal="left" vertical="top"/>
    </xf>
    <xf numFmtId="0" fontId="3" fillId="2" borderId="10" xfId="0" applyFont="1" applyFill="1" applyBorder="1" applyAlignment="1">
      <alignment horizontal="left" vertical="top"/>
    </xf>
    <xf numFmtId="0" fontId="3" fillId="2" borderId="3" xfId="0" applyFont="1" applyFill="1" applyBorder="1" applyAlignment="1">
      <alignment horizontal="left" vertical="top"/>
    </xf>
    <xf numFmtId="0" fontId="3" fillId="2" borderId="8" xfId="0" applyFont="1" applyFill="1" applyBorder="1" applyAlignment="1">
      <alignment horizontal="left" vertical="top"/>
    </xf>
    <xf numFmtId="0" fontId="4" fillId="2" borderId="30" xfId="0" applyFont="1" applyFill="1" applyBorder="1" applyAlignment="1">
      <alignment horizontal="right"/>
    </xf>
    <xf numFmtId="0" fontId="4" fillId="2" borderId="20" xfId="0" applyFont="1" applyFill="1" applyBorder="1" applyAlignment="1">
      <alignment horizontal="right"/>
    </xf>
    <xf numFmtId="0" fontId="3" fillId="2" borderId="43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left" vertical="center"/>
    </xf>
    <xf numFmtId="0" fontId="3" fillId="5" borderId="8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left" vertical="center"/>
    </xf>
    <xf numFmtId="0" fontId="2" fillId="3" borderId="16" xfId="0" applyFont="1" applyFill="1" applyBorder="1" applyAlignment="1">
      <alignment horizontal="left" vertical="center"/>
    </xf>
    <xf numFmtId="0" fontId="2" fillId="3" borderId="11" xfId="0" applyFont="1" applyFill="1" applyBorder="1" applyAlignment="1">
      <alignment horizontal="left" vertical="center"/>
    </xf>
    <xf numFmtId="0" fontId="7" fillId="3" borderId="12" xfId="0" applyFont="1" applyFill="1" applyBorder="1" applyAlignment="1">
      <alignment horizontal="right"/>
    </xf>
    <xf numFmtId="0" fontId="7" fillId="3" borderId="13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left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left" vertical="center"/>
    </xf>
    <xf numFmtId="0" fontId="2" fillId="3" borderId="17" xfId="0" applyFont="1" applyFill="1" applyBorder="1" applyAlignment="1">
      <alignment horizontal="left" vertical="center"/>
    </xf>
    <xf numFmtId="0" fontId="2" fillId="3" borderId="31" xfId="0" applyFont="1" applyFill="1" applyBorder="1" applyAlignment="1">
      <alignment horizontal="left" vertical="center"/>
    </xf>
    <xf numFmtId="0" fontId="7" fillId="3" borderId="32" xfId="0" applyFont="1" applyFill="1" applyBorder="1" applyAlignment="1">
      <alignment horizontal="right"/>
    </xf>
    <xf numFmtId="0" fontId="7" fillId="3" borderId="34" xfId="0" applyFont="1" applyFill="1" applyBorder="1" applyAlignment="1">
      <alignment horizontal="right"/>
    </xf>
    <xf numFmtId="0" fontId="7" fillId="3" borderId="47" xfId="0" applyFont="1" applyFill="1" applyBorder="1" applyAlignment="1">
      <alignment horizontal="right"/>
    </xf>
    <xf numFmtId="0" fontId="7" fillId="3" borderId="49" xfId="0" applyFont="1" applyFill="1" applyBorder="1" applyAlignment="1">
      <alignment horizontal="right"/>
    </xf>
    <xf numFmtId="0" fontId="3" fillId="2" borderId="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left" vertical="center"/>
    </xf>
    <xf numFmtId="0" fontId="3" fillId="2" borderId="16" xfId="0" applyFont="1" applyFill="1" applyBorder="1" applyAlignment="1">
      <alignment horizontal="left" vertical="center"/>
    </xf>
    <xf numFmtId="0" fontId="3" fillId="2" borderId="11" xfId="0" applyFont="1" applyFill="1" applyBorder="1" applyAlignment="1">
      <alignment horizontal="left" vertical="center"/>
    </xf>
    <xf numFmtId="0" fontId="4" fillId="2" borderId="12" xfId="0" applyFont="1" applyFill="1" applyBorder="1" applyAlignment="1">
      <alignment horizontal="right"/>
    </xf>
    <xf numFmtId="0" fontId="4" fillId="2" borderId="13" xfId="0" applyFont="1" applyFill="1" applyBorder="1" applyAlignment="1">
      <alignment horizontal="right"/>
    </xf>
    <xf numFmtId="0" fontId="2" fillId="3" borderId="4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/>
    </xf>
    <xf numFmtId="0" fontId="2" fillId="3" borderId="15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left" vertical="center"/>
    </xf>
    <xf numFmtId="0" fontId="7" fillId="3" borderId="30" xfId="0" applyFont="1" applyFill="1" applyBorder="1" applyAlignment="1">
      <alignment horizontal="right"/>
    </xf>
    <xf numFmtId="0" fontId="7" fillId="3" borderId="20" xfId="0" applyFont="1" applyFill="1" applyBorder="1" applyAlignment="1">
      <alignment horizontal="right"/>
    </xf>
    <xf numFmtId="0" fontId="3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left" vertical="center"/>
    </xf>
    <xf numFmtId="0" fontId="3" fillId="2" borderId="17" xfId="0" applyFont="1" applyFill="1" applyBorder="1" applyAlignment="1">
      <alignment horizontal="left" vertical="center"/>
    </xf>
    <xf numFmtId="0" fontId="3" fillId="2" borderId="31" xfId="0" applyFont="1" applyFill="1" applyBorder="1" applyAlignment="1">
      <alignment horizontal="left" vertical="center"/>
    </xf>
    <xf numFmtId="0" fontId="4" fillId="2" borderId="32" xfId="0" applyFont="1" applyFill="1" applyBorder="1" applyAlignment="1">
      <alignment horizontal="right"/>
    </xf>
    <xf numFmtId="0" fontId="4" fillId="2" borderId="34" xfId="0" applyFont="1" applyFill="1" applyBorder="1" applyAlignment="1">
      <alignment horizontal="right"/>
    </xf>
    <xf numFmtId="0" fontId="3" fillId="3" borderId="1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left" vertical="center"/>
    </xf>
    <xf numFmtId="0" fontId="2" fillId="3" borderId="4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15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3" fillId="2" borderId="35" xfId="0" applyFont="1" applyFill="1" applyBorder="1" applyAlignment="1">
      <alignment horizontal="left" vertical="center"/>
    </xf>
    <xf numFmtId="0" fontId="3" fillId="3" borderId="31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center" vertical="center"/>
    </xf>
    <xf numFmtId="0" fontId="3" fillId="3" borderId="34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left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left" vertical="center"/>
    </xf>
    <xf numFmtId="0" fontId="3" fillId="3" borderId="35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center" vertical="center"/>
    </xf>
    <xf numFmtId="0" fontId="3" fillId="3" borderId="33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left" vertical="center"/>
    </xf>
    <xf numFmtId="0" fontId="2" fillId="3" borderId="18" xfId="0" applyFont="1" applyFill="1" applyBorder="1" applyAlignment="1">
      <alignment horizontal="left" vertical="center"/>
    </xf>
    <xf numFmtId="0" fontId="2" fillId="3" borderId="35" xfId="0" applyFont="1" applyFill="1" applyBorder="1" applyAlignment="1">
      <alignment horizontal="left" vertical="center"/>
    </xf>
    <xf numFmtId="0" fontId="2" fillId="3" borderId="28" xfId="0" applyFont="1" applyFill="1" applyBorder="1" applyAlignment="1">
      <alignment horizontal="left" vertical="center"/>
    </xf>
    <xf numFmtId="0" fontId="3" fillId="2" borderId="31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left" vertical="center"/>
    </xf>
    <xf numFmtId="0" fontId="3" fillId="2" borderId="35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left" vertical="center"/>
    </xf>
    <xf numFmtId="0" fontId="3" fillId="2" borderId="30" xfId="0" applyFont="1" applyFill="1" applyBorder="1" applyAlignment="1">
      <alignment horizontal="left" vertical="center"/>
    </xf>
    <xf numFmtId="0" fontId="2" fillId="3" borderId="10" xfId="0" applyFont="1" applyFill="1" applyBorder="1" applyAlignment="1">
      <alignment vertical="center"/>
    </xf>
    <xf numFmtId="0" fontId="2" fillId="3" borderId="17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2" fillId="3" borderId="31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2" fillId="3" borderId="34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29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3" fillId="0" borderId="52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2456180</xdr:colOff>
      <xdr:row>203</xdr:row>
      <xdr:rowOff>12700</xdr:rowOff>
    </xdr:from>
    <xdr:to>
      <xdr:col>23</xdr:col>
      <xdr:colOff>107315</xdr:colOff>
      <xdr:row>210</xdr:row>
      <xdr:rowOff>26831</xdr:rowOff>
    </xdr:to>
    <xdr:sp macro="" textlink="">
      <xdr:nvSpPr>
        <xdr:cNvPr id="14" name="テキスト ボックス 13"/>
        <xdr:cNvSpPr txBox="1"/>
      </xdr:nvSpPr>
      <xdr:spPr>
        <a:xfrm>
          <a:off x="5649067" y="48764601"/>
          <a:ext cx="1098917" cy="1704484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111/1000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239</xdr:row>
      <xdr:rowOff>93980</xdr:rowOff>
    </xdr:from>
    <xdr:to>
      <xdr:col>23</xdr:col>
      <xdr:colOff>133985</xdr:colOff>
      <xdr:row>246</xdr:row>
      <xdr:rowOff>107324</xdr:rowOff>
    </xdr:to>
    <xdr:sp macro="" textlink="">
      <xdr:nvSpPr>
        <xdr:cNvPr id="15" name="テキスト ボックス 14"/>
        <xdr:cNvSpPr txBox="1"/>
      </xdr:nvSpPr>
      <xdr:spPr>
        <a:xfrm>
          <a:off x="5673197" y="57539121"/>
          <a:ext cx="1101457" cy="1703696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118/1000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251</xdr:row>
      <xdr:rowOff>187960</xdr:rowOff>
    </xdr:from>
    <xdr:to>
      <xdr:col>23</xdr:col>
      <xdr:colOff>120650</xdr:colOff>
      <xdr:row>257</xdr:row>
      <xdr:rowOff>173990</xdr:rowOff>
    </xdr:to>
    <xdr:sp macro="" textlink="">
      <xdr:nvSpPr>
        <xdr:cNvPr id="16" name="テキスト ボックス 15"/>
        <xdr:cNvSpPr txBox="1"/>
      </xdr:nvSpPr>
      <xdr:spPr>
        <a:xfrm>
          <a:off x="5661132" y="60477185"/>
          <a:ext cx="1100187" cy="1434904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(3)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(Ⅲ)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99/1000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262</xdr:row>
      <xdr:rowOff>227965</xdr:rowOff>
    </xdr:from>
    <xdr:to>
      <xdr:col>23</xdr:col>
      <xdr:colOff>120650</xdr:colOff>
      <xdr:row>270</xdr:row>
      <xdr:rowOff>27305</xdr:rowOff>
    </xdr:to>
    <xdr:sp macro="" textlink="">
      <xdr:nvSpPr>
        <xdr:cNvPr id="17" name="テキスト ボックス 16"/>
        <xdr:cNvSpPr txBox="1"/>
      </xdr:nvSpPr>
      <xdr:spPr>
        <a:xfrm>
          <a:off x="5706745" y="60593605"/>
          <a:ext cx="1109980" cy="1841500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(4)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(Ⅳ)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83/1000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2456180</xdr:colOff>
      <xdr:row>351</xdr:row>
      <xdr:rowOff>12700</xdr:rowOff>
    </xdr:from>
    <xdr:to>
      <xdr:col>23</xdr:col>
      <xdr:colOff>107315</xdr:colOff>
      <xdr:row>358</xdr:row>
      <xdr:rowOff>67077</xdr:rowOff>
    </xdr:to>
    <xdr:sp macro="" textlink="">
      <xdr:nvSpPr>
        <xdr:cNvPr id="68" name="テキスト ボックス 67"/>
        <xdr:cNvSpPr txBox="1"/>
      </xdr:nvSpPr>
      <xdr:spPr>
        <a:xfrm>
          <a:off x="5649067" y="84396151"/>
          <a:ext cx="1098917" cy="1744729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111/1000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375</xdr:row>
      <xdr:rowOff>93980</xdr:rowOff>
    </xdr:from>
    <xdr:to>
      <xdr:col>23</xdr:col>
      <xdr:colOff>133985</xdr:colOff>
      <xdr:row>382</xdr:row>
      <xdr:rowOff>80493</xdr:rowOff>
    </xdr:to>
    <xdr:sp macro="" textlink="">
      <xdr:nvSpPr>
        <xdr:cNvPr id="69" name="テキスト ボックス 68"/>
        <xdr:cNvSpPr txBox="1"/>
      </xdr:nvSpPr>
      <xdr:spPr>
        <a:xfrm>
          <a:off x="5673197" y="90272924"/>
          <a:ext cx="1101457" cy="1676865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109/1000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399</xdr:row>
      <xdr:rowOff>140335</xdr:rowOff>
    </xdr:from>
    <xdr:to>
      <xdr:col>23</xdr:col>
      <xdr:colOff>120650</xdr:colOff>
      <xdr:row>405</xdr:row>
      <xdr:rowOff>130175</xdr:rowOff>
    </xdr:to>
    <xdr:sp macro="" textlink="">
      <xdr:nvSpPr>
        <xdr:cNvPr id="70" name="テキスト ボックス 69"/>
        <xdr:cNvSpPr txBox="1"/>
      </xdr:nvSpPr>
      <xdr:spPr>
        <a:xfrm>
          <a:off x="5706745" y="70331965"/>
          <a:ext cx="1109980" cy="1132840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(3)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(Ⅲ)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99/1000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410</xdr:row>
      <xdr:rowOff>170180</xdr:rowOff>
    </xdr:from>
    <xdr:to>
      <xdr:col>23</xdr:col>
      <xdr:colOff>120650</xdr:colOff>
      <xdr:row>418</xdr:row>
      <xdr:rowOff>20320</xdr:rowOff>
    </xdr:to>
    <xdr:sp macro="" textlink="">
      <xdr:nvSpPr>
        <xdr:cNvPr id="71" name="テキスト ボックス 70"/>
        <xdr:cNvSpPr txBox="1"/>
      </xdr:nvSpPr>
      <xdr:spPr>
        <a:xfrm>
          <a:off x="5706745" y="72457310"/>
          <a:ext cx="1109980" cy="1374140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(4)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(Ⅳ)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83/1000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227</xdr:row>
      <xdr:rowOff>93980</xdr:rowOff>
    </xdr:from>
    <xdr:to>
      <xdr:col>23</xdr:col>
      <xdr:colOff>133985</xdr:colOff>
      <xdr:row>234</xdr:row>
      <xdr:rowOff>160986</xdr:rowOff>
    </xdr:to>
    <xdr:sp macro="" textlink="">
      <xdr:nvSpPr>
        <xdr:cNvPr id="10" name="テキスト ボックス 9"/>
        <xdr:cNvSpPr txBox="1"/>
      </xdr:nvSpPr>
      <xdr:spPr>
        <a:xfrm>
          <a:off x="5673197" y="54641374"/>
          <a:ext cx="1101457" cy="1757358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109/1000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2456180</xdr:colOff>
      <xdr:row>215</xdr:row>
      <xdr:rowOff>12700</xdr:rowOff>
    </xdr:from>
    <xdr:to>
      <xdr:col>23</xdr:col>
      <xdr:colOff>107315</xdr:colOff>
      <xdr:row>222</xdr:row>
      <xdr:rowOff>53662</xdr:rowOff>
    </xdr:to>
    <xdr:sp macro="" textlink="">
      <xdr:nvSpPr>
        <xdr:cNvPr id="11" name="テキスト ボックス 10"/>
        <xdr:cNvSpPr txBox="1"/>
      </xdr:nvSpPr>
      <xdr:spPr>
        <a:xfrm>
          <a:off x="5649067" y="51662348"/>
          <a:ext cx="1098917" cy="1731314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120/1000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2456180</xdr:colOff>
      <xdr:row>277</xdr:row>
      <xdr:rowOff>12700</xdr:rowOff>
    </xdr:from>
    <xdr:to>
      <xdr:col>23</xdr:col>
      <xdr:colOff>107315</xdr:colOff>
      <xdr:row>283</xdr:row>
      <xdr:rowOff>201233</xdr:rowOff>
    </xdr:to>
    <xdr:sp macro="" textlink="">
      <xdr:nvSpPr>
        <xdr:cNvPr id="12" name="テキスト ボックス 11"/>
        <xdr:cNvSpPr txBox="1"/>
      </xdr:nvSpPr>
      <xdr:spPr>
        <a:xfrm>
          <a:off x="5649067" y="66580376"/>
          <a:ext cx="1098917" cy="1637406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117/1000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313</xdr:row>
      <xdr:rowOff>93980</xdr:rowOff>
    </xdr:from>
    <xdr:to>
      <xdr:col>23</xdr:col>
      <xdr:colOff>133985</xdr:colOff>
      <xdr:row>320</xdr:row>
      <xdr:rowOff>67077</xdr:rowOff>
    </xdr:to>
    <xdr:sp macro="" textlink="">
      <xdr:nvSpPr>
        <xdr:cNvPr id="13" name="テキスト ボックス 12"/>
        <xdr:cNvSpPr txBox="1"/>
      </xdr:nvSpPr>
      <xdr:spPr>
        <a:xfrm>
          <a:off x="5673197" y="75354895"/>
          <a:ext cx="1101457" cy="1663450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125/1000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325</xdr:row>
      <xdr:rowOff>187960</xdr:rowOff>
    </xdr:from>
    <xdr:to>
      <xdr:col>23</xdr:col>
      <xdr:colOff>120650</xdr:colOff>
      <xdr:row>332</xdr:row>
      <xdr:rowOff>147571</xdr:rowOff>
    </xdr:to>
    <xdr:sp macro="" textlink="">
      <xdr:nvSpPr>
        <xdr:cNvPr id="18" name="テキスト ボックス 17"/>
        <xdr:cNvSpPr txBox="1"/>
      </xdr:nvSpPr>
      <xdr:spPr>
        <a:xfrm>
          <a:off x="5661132" y="78292960"/>
          <a:ext cx="1100187" cy="1649963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(3)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(Ⅲ)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105/1000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336</xdr:row>
      <xdr:rowOff>227965</xdr:rowOff>
    </xdr:from>
    <xdr:to>
      <xdr:col>23</xdr:col>
      <xdr:colOff>120650</xdr:colOff>
      <xdr:row>344</xdr:row>
      <xdr:rowOff>27305</xdr:rowOff>
    </xdr:to>
    <xdr:sp macro="" textlink="">
      <xdr:nvSpPr>
        <xdr:cNvPr id="19" name="テキスト ボックス 18"/>
        <xdr:cNvSpPr txBox="1"/>
      </xdr:nvSpPr>
      <xdr:spPr>
        <a:xfrm>
          <a:off x="5661132" y="63173458"/>
          <a:ext cx="1100187" cy="1731171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(4)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(Ⅳ)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89/1000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301</xdr:row>
      <xdr:rowOff>93980</xdr:rowOff>
    </xdr:from>
    <xdr:to>
      <xdr:col>23</xdr:col>
      <xdr:colOff>133985</xdr:colOff>
      <xdr:row>308</xdr:row>
      <xdr:rowOff>147571</xdr:rowOff>
    </xdr:to>
    <xdr:sp macro="" textlink="">
      <xdr:nvSpPr>
        <xdr:cNvPr id="20" name="テキスト ボックス 19"/>
        <xdr:cNvSpPr txBox="1"/>
      </xdr:nvSpPr>
      <xdr:spPr>
        <a:xfrm>
          <a:off x="5673197" y="72457149"/>
          <a:ext cx="1101457" cy="1743943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115/1000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2456180</xdr:colOff>
      <xdr:row>289</xdr:row>
      <xdr:rowOff>12700</xdr:rowOff>
    </xdr:from>
    <xdr:to>
      <xdr:col>23</xdr:col>
      <xdr:colOff>107315</xdr:colOff>
      <xdr:row>295</xdr:row>
      <xdr:rowOff>214648</xdr:rowOff>
    </xdr:to>
    <xdr:sp macro="" textlink="">
      <xdr:nvSpPr>
        <xdr:cNvPr id="21" name="テキスト ボックス 20"/>
        <xdr:cNvSpPr txBox="1"/>
      </xdr:nvSpPr>
      <xdr:spPr>
        <a:xfrm>
          <a:off x="5649067" y="69478123"/>
          <a:ext cx="1098917" cy="1650821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127/1000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2456180</xdr:colOff>
      <xdr:row>363</xdr:row>
      <xdr:rowOff>12700</xdr:rowOff>
    </xdr:from>
    <xdr:to>
      <xdr:col>23</xdr:col>
      <xdr:colOff>107315</xdr:colOff>
      <xdr:row>369</xdr:row>
      <xdr:rowOff>228064</xdr:rowOff>
    </xdr:to>
    <xdr:sp macro="" textlink="">
      <xdr:nvSpPr>
        <xdr:cNvPr id="22" name="テキスト ボックス 21"/>
        <xdr:cNvSpPr txBox="1"/>
      </xdr:nvSpPr>
      <xdr:spPr>
        <a:xfrm>
          <a:off x="5649067" y="87293897"/>
          <a:ext cx="1098917" cy="1664237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120/1000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387</xdr:row>
      <xdr:rowOff>93980</xdr:rowOff>
    </xdr:from>
    <xdr:to>
      <xdr:col>23</xdr:col>
      <xdr:colOff>133985</xdr:colOff>
      <xdr:row>394</xdr:row>
      <xdr:rowOff>40247</xdr:rowOff>
    </xdr:to>
    <xdr:sp macro="" textlink="">
      <xdr:nvSpPr>
        <xdr:cNvPr id="23" name="テキスト ボックス 22"/>
        <xdr:cNvSpPr txBox="1"/>
      </xdr:nvSpPr>
      <xdr:spPr>
        <a:xfrm>
          <a:off x="5673197" y="93170670"/>
          <a:ext cx="1101457" cy="1636619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118/1000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2456180</xdr:colOff>
      <xdr:row>425</xdr:row>
      <xdr:rowOff>12700</xdr:rowOff>
    </xdr:from>
    <xdr:to>
      <xdr:col>23</xdr:col>
      <xdr:colOff>107315</xdr:colOff>
      <xdr:row>432</xdr:row>
      <xdr:rowOff>67077</xdr:rowOff>
    </xdr:to>
    <xdr:sp macro="" textlink="">
      <xdr:nvSpPr>
        <xdr:cNvPr id="24" name="テキスト ボックス 23"/>
        <xdr:cNvSpPr txBox="1"/>
      </xdr:nvSpPr>
      <xdr:spPr>
        <a:xfrm>
          <a:off x="5649067" y="84396151"/>
          <a:ext cx="1098917" cy="1744729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117/1000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449</xdr:row>
      <xdr:rowOff>93980</xdr:rowOff>
    </xdr:from>
    <xdr:to>
      <xdr:col>23</xdr:col>
      <xdr:colOff>133985</xdr:colOff>
      <xdr:row>456</xdr:row>
      <xdr:rowOff>80493</xdr:rowOff>
    </xdr:to>
    <xdr:sp macro="" textlink="">
      <xdr:nvSpPr>
        <xdr:cNvPr id="25" name="テキスト ボックス 24"/>
        <xdr:cNvSpPr txBox="1"/>
      </xdr:nvSpPr>
      <xdr:spPr>
        <a:xfrm>
          <a:off x="5673197" y="90272924"/>
          <a:ext cx="1101457" cy="1676865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115/1000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473</xdr:row>
      <xdr:rowOff>140335</xdr:rowOff>
    </xdr:from>
    <xdr:to>
      <xdr:col>23</xdr:col>
      <xdr:colOff>120650</xdr:colOff>
      <xdr:row>479</xdr:row>
      <xdr:rowOff>130175</xdr:rowOff>
    </xdr:to>
    <xdr:sp macro="" textlink="">
      <xdr:nvSpPr>
        <xdr:cNvPr id="26" name="テキスト ボックス 25"/>
        <xdr:cNvSpPr txBox="1"/>
      </xdr:nvSpPr>
      <xdr:spPr>
        <a:xfrm>
          <a:off x="5661132" y="96114772"/>
          <a:ext cx="1100187" cy="1438713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(3)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(Ⅲ)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105/1000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484</xdr:row>
      <xdr:rowOff>170180</xdr:rowOff>
    </xdr:from>
    <xdr:to>
      <xdr:col>23</xdr:col>
      <xdr:colOff>120650</xdr:colOff>
      <xdr:row>492</xdr:row>
      <xdr:rowOff>20320</xdr:rowOff>
    </xdr:to>
    <xdr:sp macro="" textlink="">
      <xdr:nvSpPr>
        <xdr:cNvPr id="27" name="テキスト ボックス 26"/>
        <xdr:cNvSpPr txBox="1"/>
      </xdr:nvSpPr>
      <xdr:spPr>
        <a:xfrm>
          <a:off x="5661132" y="98800884"/>
          <a:ext cx="1100187" cy="1781971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(4)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(Ⅳ)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89/1000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2456180</xdr:colOff>
      <xdr:row>437</xdr:row>
      <xdr:rowOff>12700</xdr:rowOff>
    </xdr:from>
    <xdr:to>
      <xdr:col>23</xdr:col>
      <xdr:colOff>107315</xdr:colOff>
      <xdr:row>443</xdr:row>
      <xdr:rowOff>228064</xdr:rowOff>
    </xdr:to>
    <xdr:sp macro="" textlink="">
      <xdr:nvSpPr>
        <xdr:cNvPr id="28" name="テキスト ボックス 27"/>
        <xdr:cNvSpPr txBox="1"/>
      </xdr:nvSpPr>
      <xdr:spPr>
        <a:xfrm>
          <a:off x="5649067" y="87293897"/>
          <a:ext cx="1098917" cy="1664237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127/1000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461</xdr:row>
      <xdr:rowOff>93980</xdr:rowOff>
    </xdr:from>
    <xdr:to>
      <xdr:col>23</xdr:col>
      <xdr:colOff>133985</xdr:colOff>
      <xdr:row>468</xdr:row>
      <xdr:rowOff>40247</xdr:rowOff>
    </xdr:to>
    <xdr:sp macro="" textlink="">
      <xdr:nvSpPr>
        <xdr:cNvPr id="29" name="テキスト ボックス 28"/>
        <xdr:cNvSpPr txBox="1"/>
      </xdr:nvSpPr>
      <xdr:spPr>
        <a:xfrm>
          <a:off x="5673197" y="93170670"/>
          <a:ext cx="1101457" cy="1636619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125/1000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2456180</xdr:colOff>
      <xdr:row>203</xdr:row>
      <xdr:rowOff>12700</xdr:rowOff>
    </xdr:from>
    <xdr:to>
      <xdr:col>23</xdr:col>
      <xdr:colOff>107315</xdr:colOff>
      <xdr:row>210</xdr:row>
      <xdr:rowOff>26831</xdr:rowOff>
    </xdr:to>
    <xdr:sp macro="" textlink="">
      <xdr:nvSpPr>
        <xdr:cNvPr id="2" name="テキスト ボックス 1"/>
        <xdr:cNvSpPr txBox="1"/>
      </xdr:nvSpPr>
      <xdr:spPr>
        <a:xfrm>
          <a:off x="5694680" y="49999900"/>
          <a:ext cx="1108710" cy="1747681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111/1000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239</xdr:row>
      <xdr:rowOff>93980</xdr:rowOff>
    </xdr:from>
    <xdr:to>
      <xdr:col>23</xdr:col>
      <xdr:colOff>133985</xdr:colOff>
      <xdr:row>246</xdr:row>
      <xdr:rowOff>107324</xdr:rowOff>
    </xdr:to>
    <xdr:sp macro="" textlink="">
      <xdr:nvSpPr>
        <xdr:cNvPr id="3" name="テキスト ボックス 2"/>
        <xdr:cNvSpPr txBox="1"/>
      </xdr:nvSpPr>
      <xdr:spPr>
        <a:xfrm>
          <a:off x="5718810" y="58996580"/>
          <a:ext cx="1111250" cy="1746894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118/1000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251</xdr:row>
      <xdr:rowOff>187960</xdr:rowOff>
    </xdr:from>
    <xdr:to>
      <xdr:col>23</xdr:col>
      <xdr:colOff>120650</xdr:colOff>
      <xdr:row>257</xdr:row>
      <xdr:rowOff>173990</xdr:rowOff>
    </xdr:to>
    <xdr:sp macro="" textlink="">
      <xdr:nvSpPr>
        <xdr:cNvPr id="4" name="テキスト ボックス 3"/>
        <xdr:cNvSpPr txBox="1"/>
      </xdr:nvSpPr>
      <xdr:spPr>
        <a:xfrm>
          <a:off x="5706745" y="62005210"/>
          <a:ext cx="1109980" cy="1471930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(3)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(Ⅲ)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99/1000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262</xdr:row>
      <xdr:rowOff>227965</xdr:rowOff>
    </xdr:from>
    <xdr:to>
      <xdr:col>23</xdr:col>
      <xdr:colOff>120650</xdr:colOff>
      <xdr:row>270</xdr:row>
      <xdr:rowOff>27305</xdr:rowOff>
    </xdr:to>
    <xdr:sp macro="" textlink="">
      <xdr:nvSpPr>
        <xdr:cNvPr id="5" name="テキスト ボックス 4"/>
        <xdr:cNvSpPr txBox="1"/>
      </xdr:nvSpPr>
      <xdr:spPr>
        <a:xfrm>
          <a:off x="5706745" y="64769365"/>
          <a:ext cx="1109980" cy="1780540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(4)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(Ⅳ)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83/1000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2456180</xdr:colOff>
      <xdr:row>351</xdr:row>
      <xdr:rowOff>12700</xdr:rowOff>
    </xdr:from>
    <xdr:to>
      <xdr:col>23</xdr:col>
      <xdr:colOff>107315</xdr:colOff>
      <xdr:row>358</xdr:row>
      <xdr:rowOff>67077</xdr:rowOff>
    </xdr:to>
    <xdr:sp macro="" textlink="">
      <xdr:nvSpPr>
        <xdr:cNvPr id="6" name="テキスト ボックス 5"/>
        <xdr:cNvSpPr txBox="1"/>
      </xdr:nvSpPr>
      <xdr:spPr>
        <a:xfrm>
          <a:off x="5694680" y="86537800"/>
          <a:ext cx="1108710" cy="1787927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111/1000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375</xdr:row>
      <xdr:rowOff>93980</xdr:rowOff>
    </xdr:from>
    <xdr:to>
      <xdr:col>23</xdr:col>
      <xdr:colOff>133985</xdr:colOff>
      <xdr:row>382</xdr:row>
      <xdr:rowOff>80493</xdr:rowOff>
    </xdr:to>
    <xdr:sp macro="" textlink="">
      <xdr:nvSpPr>
        <xdr:cNvPr id="7" name="テキスト ボックス 6"/>
        <xdr:cNvSpPr txBox="1"/>
      </xdr:nvSpPr>
      <xdr:spPr>
        <a:xfrm>
          <a:off x="5718810" y="92562680"/>
          <a:ext cx="1111250" cy="1720063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109/1000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399</xdr:row>
      <xdr:rowOff>140335</xdr:rowOff>
    </xdr:from>
    <xdr:to>
      <xdr:col>23</xdr:col>
      <xdr:colOff>120650</xdr:colOff>
      <xdr:row>405</xdr:row>
      <xdr:rowOff>130175</xdr:rowOff>
    </xdr:to>
    <xdr:sp macro="" textlink="">
      <xdr:nvSpPr>
        <xdr:cNvPr id="8" name="テキスト ボックス 7"/>
        <xdr:cNvSpPr txBox="1"/>
      </xdr:nvSpPr>
      <xdr:spPr>
        <a:xfrm>
          <a:off x="5706745" y="98552635"/>
          <a:ext cx="1109980" cy="1475740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(3)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(Ⅲ)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99/1000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410</xdr:row>
      <xdr:rowOff>170180</xdr:rowOff>
    </xdr:from>
    <xdr:to>
      <xdr:col>23</xdr:col>
      <xdr:colOff>120650</xdr:colOff>
      <xdr:row>418</xdr:row>
      <xdr:rowOff>20320</xdr:rowOff>
    </xdr:to>
    <xdr:sp macro="" textlink="">
      <xdr:nvSpPr>
        <xdr:cNvPr id="9" name="テキスト ボックス 8"/>
        <xdr:cNvSpPr txBox="1"/>
      </xdr:nvSpPr>
      <xdr:spPr>
        <a:xfrm>
          <a:off x="5706745" y="101306630"/>
          <a:ext cx="1109980" cy="1831340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(4)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(Ⅳ)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83/1000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227</xdr:row>
      <xdr:rowOff>93980</xdr:rowOff>
    </xdr:from>
    <xdr:to>
      <xdr:col>23</xdr:col>
      <xdr:colOff>133985</xdr:colOff>
      <xdr:row>234</xdr:row>
      <xdr:rowOff>160986</xdr:rowOff>
    </xdr:to>
    <xdr:sp macro="" textlink="">
      <xdr:nvSpPr>
        <xdr:cNvPr id="10" name="テキスト ボックス 9"/>
        <xdr:cNvSpPr txBox="1"/>
      </xdr:nvSpPr>
      <xdr:spPr>
        <a:xfrm>
          <a:off x="5718810" y="56024780"/>
          <a:ext cx="1111250" cy="1800556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109/1000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2456180</xdr:colOff>
      <xdr:row>215</xdr:row>
      <xdr:rowOff>12700</xdr:rowOff>
    </xdr:from>
    <xdr:to>
      <xdr:col>23</xdr:col>
      <xdr:colOff>107315</xdr:colOff>
      <xdr:row>222</xdr:row>
      <xdr:rowOff>53662</xdr:rowOff>
    </xdr:to>
    <xdr:sp macro="" textlink="">
      <xdr:nvSpPr>
        <xdr:cNvPr id="11" name="テキスト ボックス 10"/>
        <xdr:cNvSpPr txBox="1"/>
      </xdr:nvSpPr>
      <xdr:spPr>
        <a:xfrm>
          <a:off x="5694680" y="52971700"/>
          <a:ext cx="1108710" cy="1774512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120/1000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2456180</xdr:colOff>
      <xdr:row>277</xdr:row>
      <xdr:rowOff>12700</xdr:rowOff>
    </xdr:from>
    <xdr:to>
      <xdr:col>23</xdr:col>
      <xdr:colOff>107315</xdr:colOff>
      <xdr:row>283</xdr:row>
      <xdr:rowOff>201233</xdr:rowOff>
    </xdr:to>
    <xdr:sp macro="" textlink="">
      <xdr:nvSpPr>
        <xdr:cNvPr id="12" name="テキスト ボックス 11"/>
        <xdr:cNvSpPr txBox="1"/>
      </xdr:nvSpPr>
      <xdr:spPr>
        <a:xfrm>
          <a:off x="5694680" y="68268850"/>
          <a:ext cx="1108710" cy="1674433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117/1000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313</xdr:row>
      <xdr:rowOff>93980</xdr:rowOff>
    </xdr:from>
    <xdr:to>
      <xdr:col>23</xdr:col>
      <xdr:colOff>133985</xdr:colOff>
      <xdr:row>320</xdr:row>
      <xdr:rowOff>67077</xdr:rowOff>
    </xdr:to>
    <xdr:sp macro="" textlink="">
      <xdr:nvSpPr>
        <xdr:cNvPr id="13" name="テキスト ボックス 12"/>
        <xdr:cNvSpPr txBox="1"/>
      </xdr:nvSpPr>
      <xdr:spPr>
        <a:xfrm>
          <a:off x="5718810" y="77265530"/>
          <a:ext cx="1111250" cy="1706647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125/1000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325</xdr:row>
      <xdr:rowOff>187960</xdr:rowOff>
    </xdr:from>
    <xdr:to>
      <xdr:col>23</xdr:col>
      <xdr:colOff>120650</xdr:colOff>
      <xdr:row>332</xdr:row>
      <xdr:rowOff>147571</xdr:rowOff>
    </xdr:to>
    <xdr:sp macro="" textlink="">
      <xdr:nvSpPr>
        <xdr:cNvPr id="14" name="テキスト ボックス 13"/>
        <xdr:cNvSpPr txBox="1"/>
      </xdr:nvSpPr>
      <xdr:spPr>
        <a:xfrm>
          <a:off x="5706745" y="80274160"/>
          <a:ext cx="1109980" cy="1693161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(3)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(Ⅲ)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105/1000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336</xdr:row>
      <xdr:rowOff>227965</xdr:rowOff>
    </xdr:from>
    <xdr:to>
      <xdr:col>23</xdr:col>
      <xdr:colOff>120650</xdr:colOff>
      <xdr:row>344</xdr:row>
      <xdr:rowOff>27305</xdr:rowOff>
    </xdr:to>
    <xdr:sp macro="" textlink="">
      <xdr:nvSpPr>
        <xdr:cNvPr id="15" name="テキスト ボックス 14"/>
        <xdr:cNvSpPr txBox="1"/>
      </xdr:nvSpPr>
      <xdr:spPr>
        <a:xfrm>
          <a:off x="5706745" y="83038315"/>
          <a:ext cx="1109980" cy="1780540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(4)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(Ⅳ)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89/1000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301</xdr:row>
      <xdr:rowOff>93980</xdr:rowOff>
    </xdr:from>
    <xdr:to>
      <xdr:col>23</xdr:col>
      <xdr:colOff>133985</xdr:colOff>
      <xdr:row>308</xdr:row>
      <xdr:rowOff>147571</xdr:rowOff>
    </xdr:to>
    <xdr:sp macro="" textlink="">
      <xdr:nvSpPr>
        <xdr:cNvPr id="16" name="テキスト ボックス 15"/>
        <xdr:cNvSpPr txBox="1"/>
      </xdr:nvSpPr>
      <xdr:spPr>
        <a:xfrm>
          <a:off x="5718810" y="74293730"/>
          <a:ext cx="1111250" cy="1787141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115/1000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2456180</xdr:colOff>
      <xdr:row>289</xdr:row>
      <xdr:rowOff>12700</xdr:rowOff>
    </xdr:from>
    <xdr:to>
      <xdr:col>23</xdr:col>
      <xdr:colOff>107315</xdr:colOff>
      <xdr:row>295</xdr:row>
      <xdr:rowOff>214648</xdr:rowOff>
    </xdr:to>
    <xdr:sp macro="" textlink="">
      <xdr:nvSpPr>
        <xdr:cNvPr id="17" name="テキスト ボックス 16"/>
        <xdr:cNvSpPr txBox="1"/>
      </xdr:nvSpPr>
      <xdr:spPr>
        <a:xfrm>
          <a:off x="5694680" y="71240650"/>
          <a:ext cx="1108710" cy="1687848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127/1000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2456180</xdr:colOff>
      <xdr:row>363</xdr:row>
      <xdr:rowOff>12700</xdr:rowOff>
    </xdr:from>
    <xdr:to>
      <xdr:col>23</xdr:col>
      <xdr:colOff>107315</xdr:colOff>
      <xdr:row>369</xdr:row>
      <xdr:rowOff>228064</xdr:rowOff>
    </xdr:to>
    <xdr:sp macro="" textlink="">
      <xdr:nvSpPr>
        <xdr:cNvPr id="18" name="テキスト ボックス 17"/>
        <xdr:cNvSpPr txBox="1"/>
      </xdr:nvSpPr>
      <xdr:spPr>
        <a:xfrm>
          <a:off x="5694680" y="89509600"/>
          <a:ext cx="1108710" cy="1701264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120/1000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387</xdr:row>
      <xdr:rowOff>93980</xdr:rowOff>
    </xdr:from>
    <xdr:to>
      <xdr:col>23</xdr:col>
      <xdr:colOff>133985</xdr:colOff>
      <xdr:row>394</xdr:row>
      <xdr:rowOff>40247</xdr:rowOff>
    </xdr:to>
    <xdr:sp macro="" textlink="">
      <xdr:nvSpPr>
        <xdr:cNvPr id="19" name="テキスト ボックス 18"/>
        <xdr:cNvSpPr txBox="1"/>
      </xdr:nvSpPr>
      <xdr:spPr>
        <a:xfrm>
          <a:off x="5718810" y="95534480"/>
          <a:ext cx="1111250" cy="1679817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118/1000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2456180</xdr:colOff>
      <xdr:row>425</xdr:row>
      <xdr:rowOff>12700</xdr:rowOff>
    </xdr:from>
    <xdr:to>
      <xdr:col>23</xdr:col>
      <xdr:colOff>107315</xdr:colOff>
      <xdr:row>432</xdr:row>
      <xdr:rowOff>67077</xdr:rowOff>
    </xdr:to>
    <xdr:sp macro="" textlink="">
      <xdr:nvSpPr>
        <xdr:cNvPr id="20" name="テキスト ボックス 19"/>
        <xdr:cNvSpPr txBox="1"/>
      </xdr:nvSpPr>
      <xdr:spPr>
        <a:xfrm>
          <a:off x="5694680" y="104863900"/>
          <a:ext cx="1108710" cy="1787927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117/1000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449</xdr:row>
      <xdr:rowOff>93980</xdr:rowOff>
    </xdr:from>
    <xdr:to>
      <xdr:col>23</xdr:col>
      <xdr:colOff>133985</xdr:colOff>
      <xdr:row>456</xdr:row>
      <xdr:rowOff>80493</xdr:rowOff>
    </xdr:to>
    <xdr:sp macro="" textlink="">
      <xdr:nvSpPr>
        <xdr:cNvPr id="21" name="テキスト ボックス 20"/>
        <xdr:cNvSpPr txBox="1"/>
      </xdr:nvSpPr>
      <xdr:spPr>
        <a:xfrm>
          <a:off x="5718810" y="110888780"/>
          <a:ext cx="1111250" cy="1720063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115/1000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473</xdr:row>
      <xdr:rowOff>140335</xdr:rowOff>
    </xdr:from>
    <xdr:to>
      <xdr:col>23</xdr:col>
      <xdr:colOff>120650</xdr:colOff>
      <xdr:row>479</xdr:row>
      <xdr:rowOff>130175</xdr:rowOff>
    </xdr:to>
    <xdr:sp macro="" textlink="">
      <xdr:nvSpPr>
        <xdr:cNvPr id="22" name="テキスト ボックス 21"/>
        <xdr:cNvSpPr txBox="1"/>
      </xdr:nvSpPr>
      <xdr:spPr>
        <a:xfrm>
          <a:off x="5706745" y="116878735"/>
          <a:ext cx="1109980" cy="1475740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(3)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(Ⅲ)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105/1000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484</xdr:row>
      <xdr:rowOff>170180</xdr:rowOff>
    </xdr:from>
    <xdr:to>
      <xdr:col>23</xdr:col>
      <xdr:colOff>120650</xdr:colOff>
      <xdr:row>492</xdr:row>
      <xdr:rowOff>20320</xdr:rowOff>
    </xdr:to>
    <xdr:sp macro="" textlink="">
      <xdr:nvSpPr>
        <xdr:cNvPr id="23" name="テキスト ボックス 22"/>
        <xdr:cNvSpPr txBox="1"/>
      </xdr:nvSpPr>
      <xdr:spPr>
        <a:xfrm>
          <a:off x="5706745" y="119632730"/>
          <a:ext cx="1109980" cy="1831340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(4)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(Ⅳ)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89/1000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2456180</xdr:colOff>
      <xdr:row>437</xdr:row>
      <xdr:rowOff>12700</xdr:rowOff>
    </xdr:from>
    <xdr:to>
      <xdr:col>23</xdr:col>
      <xdr:colOff>107315</xdr:colOff>
      <xdr:row>443</xdr:row>
      <xdr:rowOff>228064</xdr:rowOff>
    </xdr:to>
    <xdr:sp macro="" textlink="">
      <xdr:nvSpPr>
        <xdr:cNvPr id="24" name="テキスト ボックス 23"/>
        <xdr:cNvSpPr txBox="1"/>
      </xdr:nvSpPr>
      <xdr:spPr>
        <a:xfrm>
          <a:off x="5694680" y="107835700"/>
          <a:ext cx="1108710" cy="1701264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127/1000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461</xdr:row>
      <xdr:rowOff>93980</xdr:rowOff>
    </xdr:from>
    <xdr:to>
      <xdr:col>23</xdr:col>
      <xdr:colOff>133985</xdr:colOff>
      <xdr:row>468</xdr:row>
      <xdr:rowOff>40247</xdr:rowOff>
    </xdr:to>
    <xdr:sp macro="" textlink="">
      <xdr:nvSpPr>
        <xdr:cNvPr id="25" name="テキスト ボックス 24"/>
        <xdr:cNvSpPr txBox="1"/>
      </xdr:nvSpPr>
      <xdr:spPr>
        <a:xfrm>
          <a:off x="5718810" y="113860580"/>
          <a:ext cx="1111250" cy="1679817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125/1000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2456180</xdr:colOff>
      <xdr:row>203</xdr:row>
      <xdr:rowOff>12700</xdr:rowOff>
    </xdr:from>
    <xdr:to>
      <xdr:col>23</xdr:col>
      <xdr:colOff>107315</xdr:colOff>
      <xdr:row>210</xdr:row>
      <xdr:rowOff>26831</xdr:rowOff>
    </xdr:to>
    <xdr:sp macro="" textlink="">
      <xdr:nvSpPr>
        <xdr:cNvPr id="2" name="テキスト ボックス 1"/>
        <xdr:cNvSpPr txBox="1"/>
      </xdr:nvSpPr>
      <xdr:spPr>
        <a:xfrm>
          <a:off x="5694680" y="49999900"/>
          <a:ext cx="1108710" cy="1747681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111/1000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239</xdr:row>
      <xdr:rowOff>93980</xdr:rowOff>
    </xdr:from>
    <xdr:to>
      <xdr:col>23</xdr:col>
      <xdr:colOff>133985</xdr:colOff>
      <xdr:row>246</xdr:row>
      <xdr:rowOff>107324</xdr:rowOff>
    </xdr:to>
    <xdr:sp macro="" textlink="">
      <xdr:nvSpPr>
        <xdr:cNvPr id="3" name="テキスト ボックス 2"/>
        <xdr:cNvSpPr txBox="1"/>
      </xdr:nvSpPr>
      <xdr:spPr>
        <a:xfrm>
          <a:off x="5718810" y="58996580"/>
          <a:ext cx="1111250" cy="1746894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118/1000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251</xdr:row>
      <xdr:rowOff>187960</xdr:rowOff>
    </xdr:from>
    <xdr:to>
      <xdr:col>23</xdr:col>
      <xdr:colOff>120650</xdr:colOff>
      <xdr:row>257</xdr:row>
      <xdr:rowOff>173990</xdr:rowOff>
    </xdr:to>
    <xdr:sp macro="" textlink="">
      <xdr:nvSpPr>
        <xdr:cNvPr id="4" name="テキスト ボックス 3"/>
        <xdr:cNvSpPr txBox="1"/>
      </xdr:nvSpPr>
      <xdr:spPr>
        <a:xfrm>
          <a:off x="5706745" y="62005210"/>
          <a:ext cx="1109980" cy="1471930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(3)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(Ⅲ)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99/1000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262</xdr:row>
      <xdr:rowOff>227965</xdr:rowOff>
    </xdr:from>
    <xdr:to>
      <xdr:col>23</xdr:col>
      <xdr:colOff>120650</xdr:colOff>
      <xdr:row>270</xdr:row>
      <xdr:rowOff>27305</xdr:rowOff>
    </xdr:to>
    <xdr:sp macro="" textlink="">
      <xdr:nvSpPr>
        <xdr:cNvPr id="5" name="テキスト ボックス 4"/>
        <xdr:cNvSpPr txBox="1"/>
      </xdr:nvSpPr>
      <xdr:spPr>
        <a:xfrm>
          <a:off x="5706745" y="64769365"/>
          <a:ext cx="1109980" cy="1780540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(4)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(Ⅳ)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83/1000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2456180</xdr:colOff>
      <xdr:row>351</xdr:row>
      <xdr:rowOff>12700</xdr:rowOff>
    </xdr:from>
    <xdr:to>
      <xdr:col>23</xdr:col>
      <xdr:colOff>107315</xdr:colOff>
      <xdr:row>358</xdr:row>
      <xdr:rowOff>67077</xdr:rowOff>
    </xdr:to>
    <xdr:sp macro="" textlink="">
      <xdr:nvSpPr>
        <xdr:cNvPr id="6" name="テキスト ボックス 5"/>
        <xdr:cNvSpPr txBox="1"/>
      </xdr:nvSpPr>
      <xdr:spPr>
        <a:xfrm>
          <a:off x="5694680" y="86537800"/>
          <a:ext cx="1108710" cy="1787927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111/1000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375</xdr:row>
      <xdr:rowOff>93980</xdr:rowOff>
    </xdr:from>
    <xdr:to>
      <xdr:col>23</xdr:col>
      <xdr:colOff>133985</xdr:colOff>
      <xdr:row>382</xdr:row>
      <xdr:rowOff>80493</xdr:rowOff>
    </xdr:to>
    <xdr:sp macro="" textlink="">
      <xdr:nvSpPr>
        <xdr:cNvPr id="7" name="テキスト ボックス 6"/>
        <xdr:cNvSpPr txBox="1"/>
      </xdr:nvSpPr>
      <xdr:spPr>
        <a:xfrm>
          <a:off x="5718810" y="92562680"/>
          <a:ext cx="1111250" cy="1720063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109/1000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399</xdr:row>
      <xdr:rowOff>140335</xdr:rowOff>
    </xdr:from>
    <xdr:to>
      <xdr:col>23</xdr:col>
      <xdr:colOff>120650</xdr:colOff>
      <xdr:row>405</xdr:row>
      <xdr:rowOff>130175</xdr:rowOff>
    </xdr:to>
    <xdr:sp macro="" textlink="">
      <xdr:nvSpPr>
        <xdr:cNvPr id="8" name="テキスト ボックス 7"/>
        <xdr:cNvSpPr txBox="1"/>
      </xdr:nvSpPr>
      <xdr:spPr>
        <a:xfrm>
          <a:off x="5706745" y="98552635"/>
          <a:ext cx="1109980" cy="1475740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(3)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(Ⅲ)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99/1000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410</xdr:row>
      <xdr:rowOff>170180</xdr:rowOff>
    </xdr:from>
    <xdr:to>
      <xdr:col>23</xdr:col>
      <xdr:colOff>120650</xdr:colOff>
      <xdr:row>418</xdr:row>
      <xdr:rowOff>20320</xdr:rowOff>
    </xdr:to>
    <xdr:sp macro="" textlink="">
      <xdr:nvSpPr>
        <xdr:cNvPr id="9" name="テキスト ボックス 8"/>
        <xdr:cNvSpPr txBox="1"/>
      </xdr:nvSpPr>
      <xdr:spPr>
        <a:xfrm>
          <a:off x="5706745" y="101306630"/>
          <a:ext cx="1109980" cy="1831340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(4)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(Ⅳ)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83/1000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227</xdr:row>
      <xdr:rowOff>93980</xdr:rowOff>
    </xdr:from>
    <xdr:to>
      <xdr:col>23</xdr:col>
      <xdr:colOff>133985</xdr:colOff>
      <xdr:row>234</xdr:row>
      <xdr:rowOff>160986</xdr:rowOff>
    </xdr:to>
    <xdr:sp macro="" textlink="">
      <xdr:nvSpPr>
        <xdr:cNvPr id="10" name="テキスト ボックス 9"/>
        <xdr:cNvSpPr txBox="1"/>
      </xdr:nvSpPr>
      <xdr:spPr>
        <a:xfrm>
          <a:off x="5718810" y="56024780"/>
          <a:ext cx="1111250" cy="1800556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109/1000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2456180</xdr:colOff>
      <xdr:row>215</xdr:row>
      <xdr:rowOff>12700</xdr:rowOff>
    </xdr:from>
    <xdr:to>
      <xdr:col>23</xdr:col>
      <xdr:colOff>107315</xdr:colOff>
      <xdr:row>222</xdr:row>
      <xdr:rowOff>53662</xdr:rowOff>
    </xdr:to>
    <xdr:sp macro="" textlink="">
      <xdr:nvSpPr>
        <xdr:cNvPr id="11" name="テキスト ボックス 10"/>
        <xdr:cNvSpPr txBox="1"/>
      </xdr:nvSpPr>
      <xdr:spPr>
        <a:xfrm>
          <a:off x="5694680" y="52971700"/>
          <a:ext cx="1108710" cy="1774512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120/1000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2456180</xdr:colOff>
      <xdr:row>277</xdr:row>
      <xdr:rowOff>12700</xdr:rowOff>
    </xdr:from>
    <xdr:to>
      <xdr:col>23</xdr:col>
      <xdr:colOff>107315</xdr:colOff>
      <xdr:row>283</xdr:row>
      <xdr:rowOff>201233</xdr:rowOff>
    </xdr:to>
    <xdr:sp macro="" textlink="">
      <xdr:nvSpPr>
        <xdr:cNvPr id="12" name="テキスト ボックス 11"/>
        <xdr:cNvSpPr txBox="1"/>
      </xdr:nvSpPr>
      <xdr:spPr>
        <a:xfrm>
          <a:off x="5694680" y="68268850"/>
          <a:ext cx="1108710" cy="1674433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117/1000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313</xdr:row>
      <xdr:rowOff>93980</xdr:rowOff>
    </xdr:from>
    <xdr:to>
      <xdr:col>23</xdr:col>
      <xdr:colOff>133985</xdr:colOff>
      <xdr:row>320</xdr:row>
      <xdr:rowOff>67077</xdr:rowOff>
    </xdr:to>
    <xdr:sp macro="" textlink="">
      <xdr:nvSpPr>
        <xdr:cNvPr id="13" name="テキスト ボックス 12"/>
        <xdr:cNvSpPr txBox="1"/>
      </xdr:nvSpPr>
      <xdr:spPr>
        <a:xfrm>
          <a:off x="5718810" y="77265530"/>
          <a:ext cx="1111250" cy="1706647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125/1000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325</xdr:row>
      <xdr:rowOff>187960</xdr:rowOff>
    </xdr:from>
    <xdr:to>
      <xdr:col>23</xdr:col>
      <xdr:colOff>120650</xdr:colOff>
      <xdr:row>332</xdr:row>
      <xdr:rowOff>147571</xdr:rowOff>
    </xdr:to>
    <xdr:sp macro="" textlink="">
      <xdr:nvSpPr>
        <xdr:cNvPr id="14" name="テキスト ボックス 13"/>
        <xdr:cNvSpPr txBox="1"/>
      </xdr:nvSpPr>
      <xdr:spPr>
        <a:xfrm>
          <a:off x="5706745" y="80274160"/>
          <a:ext cx="1109980" cy="1693161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(3)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(Ⅲ)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105/1000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336</xdr:row>
      <xdr:rowOff>227965</xdr:rowOff>
    </xdr:from>
    <xdr:to>
      <xdr:col>23</xdr:col>
      <xdr:colOff>120650</xdr:colOff>
      <xdr:row>344</xdr:row>
      <xdr:rowOff>27305</xdr:rowOff>
    </xdr:to>
    <xdr:sp macro="" textlink="">
      <xdr:nvSpPr>
        <xdr:cNvPr id="15" name="テキスト ボックス 14"/>
        <xdr:cNvSpPr txBox="1"/>
      </xdr:nvSpPr>
      <xdr:spPr>
        <a:xfrm>
          <a:off x="5706745" y="83038315"/>
          <a:ext cx="1109980" cy="1780540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(4)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(Ⅳ)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89/1000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301</xdr:row>
      <xdr:rowOff>93980</xdr:rowOff>
    </xdr:from>
    <xdr:to>
      <xdr:col>23</xdr:col>
      <xdr:colOff>133985</xdr:colOff>
      <xdr:row>308</xdr:row>
      <xdr:rowOff>147571</xdr:rowOff>
    </xdr:to>
    <xdr:sp macro="" textlink="">
      <xdr:nvSpPr>
        <xdr:cNvPr id="16" name="テキスト ボックス 15"/>
        <xdr:cNvSpPr txBox="1"/>
      </xdr:nvSpPr>
      <xdr:spPr>
        <a:xfrm>
          <a:off x="5718810" y="74293730"/>
          <a:ext cx="1111250" cy="1787141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115/1000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2456180</xdr:colOff>
      <xdr:row>289</xdr:row>
      <xdr:rowOff>12700</xdr:rowOff>
    </xdr:from>
    <xdr:to>
      <xdr:col>23</xdr:col>
      <xdr:colOff>107315</xdr:colOff>
      <xdr:row>295</xdr:row>
      <xdr:rowOff>214648</xdr:rowOff>
    </xdr:to>
    <xdr:sp macro="" textlink="">
      <xdr:nvSpPr>
        <xdr:cNvPr id="17" name="テキスト ボックス 16"/>
        <xdr:cNvSpPr txBox="1"/>
      </xdr:nvSpPr>
      <xdr:spPr>
        <a:xfrm>
          <a:off x="5694680" y="71240650"/>
          <a:ext cx="1108710" cy="1687848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127/1000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2456180</xdr:colOff>
      <xdr:row>363</xdr:row>
      <xdr:rowOff>12700</xdr:rowOff>
    </xdr:from>
    <xdr:to>
      <xdr:col>23</xdr:col>
      <xdr:colOff>107315</xdr:colOff>
      <xdr:row>369</xdr:row>
      <xdr:rowOff>228064</xdr:rowOff>
    </xdr:to>
    <xdr:sp macro="" textlink="">
      <xdr:nvSpPr>
        <xdr:cNvPr id="18" name="テキスト ボックス 17"/>
        <xdr:cNvSpPr txBox="1"/>
      </xdr:nvSpPr>
      <xdr:spPr>
        <a:xfrm>
          <a:off x="5694680" y="89509600"/>
          <a:ext cx="1108710" cy="1701264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120/1000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387</xdr:row>
      <xdr:rowOff>93980</xdr:rowOff>
    </xdr:from>
    <xdr:to>
      <xdr:col>23</xdr:col>
      <xdr:colOff>133985</xdr:colOff>
      <xdr:row>394</xdr:row>
      <xdr:rowOff>40247</xdr:rowOff>
    </xdr:to>
    <xdr:sp macro="" textlink="">
      <xdr:nvSpPr>
        <xdr:cNvPr id="19" name="テキスト ボックス 18"/>
        <xdr:cNvSpPr txBox="1"/>
      </xdr:nvSpPr>
      <xdr:spPr>
        <a:xfrm>
          <a:off x="5718810" y="95534480"/>
          <a:ext cx="1111250" cy="1679817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118/1000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2456180</xdr:colOff>
      <xdr:row>425</xdr:row>
      <xdr:rowOff>12700</xdr:rowOff>
    </xdr:from>
    <xdr:to>
      <xdr:col>23</xdr:col>
      <xdr:colOff>107315</xdr:colOff>
      <xdr:row>432</xdr:row>
      <xdr:rowOff>67077</xdr:rowOff>
    </xdr:to>
    <xdr:sp macro="" textlink="">
      <xdr:nvSpPr>
        <xdr:cNvPr id="20" name="テキスト ボックス 19"/>
        <xdr:cNvSpPr txBox="1"/>
      </xdr:nvSpPr>
      <xdr:spPr>
        <a:xfrm>
          <a:off x="5694680" y="104863900"/>
          <a:ext cx="1108710" cy="1787927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117/1000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449</xdr:row>
      <xdr:rowOff>93980</xdr:rowOff>
    </xdr:from>
    <xdr:to>
      <xdr:col>23</xdr:col>
      <xdr:colOff>133985</xdr:colOff>
      <xdr:row>456</xdr:row>
      <xdr:rowOff>80493</xdr:rowOff>
    </xdr:to>
    <xdr:sp macro="" textlink="">
      <xdr:nvSpPr>
        <xdr:cNvPr id="21" name="テキスト ボックス 20"/>
        <xdr:cNvSpPr txBox="1"/>
      </xdr:nvSpPr>
      <xdr:spPr>
        <a:xfrm>
          <a:off x="5718810" y="110888780"/>
          <a:ext cx="1111250" cy="1720063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イ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115/1000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473</xdr:row>
      <xdr:rowOff>140335</xdr:rowOff>
    </xdr:from>
    <xdr:to>
      <xdr:col>23</xdr:col>
      <xdr:colOff>120650</xdr:colOff>
      <xdr:row>479</xdr:row>
      <xdr:rowOff>130175</xdr:rowOff>
    </xdr:to>
    <xdr:sp macro="" textlink="">
      <xdr:nvSpPr>
        <xdr:cNvPr id="22" name="テキスト ボックス 21"/>
        <xdr:cNvSpPr txBox="1"/>
      </xdr:nvSpPr>
      <xdr:spPr>
        <a:xfrm>
          <a:off x="5706745" y="116878735"/>
          <a:ext cx="1109980" cy="1475740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(3)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(Ⅲ)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105/1000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2468245</xdr:colOff>
      <xdr:row>484</xdr:row>
      <xdr:rowOff>170180</xdr:rowOff>
    </xdr:from>
    <xdr:to>
      <xdr:col>23</xdr:col>
      <xdr:colOff>120650</xdr:colOff>
      <xdr:row>492</xdr:row>
      <xdr:rowOff>20320</xdr:rowOff>
    </xdr:to>
    <xdr:sp macro="" textlink="">
      <xdr:nvSpPr>
        <xdr:cNvPr id="23" name="テキスト ボックス 22"/>
        <xdr:cNvSpPr txBox="1"/>
      </xdr:nvSpPr>
      <xdr:spPr>
        <a:xfrm>
          <a:off x="5706745" y="119632730"/>
          <a:ext cx="1109980" cy="1831340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(4)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(Ⅳ)</a:t>
          </a:r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89/1000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2456180</xdr:colOff>
      <xdr:row>437</xdr:row>
      <xdr:rowOff>12700</xdr:rowOff>
    </xdr:from>
    <xdr:to>
      <xdr:col>23</xdr:col>
      <xdr:colOff>107315</xdr:colOff>
      <xdr:row>443</xdr:row>
      <xdr:rowOff>228064</xdr:rowOff>
    </xdr:to>
    <xdr:sp macro="" textlink="">
      <xdr:nvSpPr>
        <xdr:cNvPr id="24" name="テキスト ボックス 23"/>
        <xdr:cNvSpPr txBox="1"/>
      </xdr:nvSpPr>
      <xdr:spPr>
        <a:xfrm>
          <a:off x="5694680" y="107835700"/>
          <a:ext cx="1108710" cy="1701264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(1)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(Ⅰ)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127/1000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  <xdr:twoCellAnchor>
    <xdr:from>
      <xdr:col>17</xdr:col>
      <xdr:colOff>2480310</xdr:colOff>
      <xdr:row>461</xdr:row>
      <xdr:rowOff>93980</xdr:rowOff>
    </xdr:from>
    <xdr:to>
      <xdr:col>23</xdr:col>
      <xdr:colOff>133985</xdr:colOff>
      <xdr:row>468</xdr:row>
      <xdr:rowOff>40247</xdr:rowOff>
    </xdr:to>
    <xdr:sp macro="" textlink="">
      <xdr:nvSpPr>
        <xdr:cNvPr id="25" name="テキスト ボックス 24"/>
        <xdr:cNvSpPr txBox="1"/>
      </xdr:nvSpPr>
      <xdr:spPr>
        <a:xfrm>
          <a:off x="5718810" y="113860580"/>
          <a:ext cx="1111250" cy="1679817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aseline="0"/>
            <a:t>(2)</a:t>
          </a:r>
          <a:r>
            <a:rPr kumimoji="1" lang="ja-JP" altLang="en-US" sz="1200" baseline="0"/>
            <a:t>介護職員等処遇改善加算</a:t>
          </a:r>
          <a:r>
            <a:rPr kumimoji="1" lang="en-US" altLang="ja-JP" sz="1200" baseline="0"/>
            <a:t>(Ⅱ)</a:t>
          </a:r>
          <a:r>
            <a:rPr kumimoji="1" lang="ja-JP" altLang="en-US" sz="1200" baseline="0"/>
            <a:t>ロ</a:t>
          </a:r>
          <a:endParaRPr kumimoji="1" lang="en-US" altLang="ja-JP" sz="1200" baseline="0"/>
        </a:p>
        <a:p>
          <a:r>
            <a:rPr kumimoji="1" lang="en-US" altLang="ja-JP" sz="1200" baseline="0"/>
            <a:t>(</a:t>
          </a:r>
          <a:r>
            <a:rPr kumimoji="1" lang="ja-JP" altLang="en-US" sz="1200" baseline="0"/>
            <a:t>所定単位の</a:t>
          </a:r>
          <a:r>
            <a:rPr kumimoji="1" lang="en-US" altLang="ja-JP" sz="1200" baseline="0"/>
            <a:t>125/1000</a:t>
          </a:r>
          <a:r>
            <a:rPr kumimoji="1" lang="ja-JP" altLang="en-US" sz="1200" baseline="0"/>
            <a:t>加算</a:t>
          </a:r>
          <a:r>
            <a:rPr kumimoji="1" lang="en-US" altLang="ja-JP" sz="1200" baseline="0"/>
            <a:t>)</a:t>
          </a:r>
        </a:p>
        <a:p>
          <a:endParaRPr kumimoji="1" lang="ja-JP" altLang="en-US" sz="120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pageSetUpPr fitToPage="1"/>
  </sheetPr>
  <dimension ref="A1:BL32"/>
  <sheetViews>
    <sheetView tabSelected="1" zoomScale="71" zoomScaleNormal="71" workbookViewId="0">
      <selection activeCell="AA17" sqref="AA17"/>
    </sheetView>
  </sheetViews>
  <sheetFormatPr defaultColWidth="2.5" defaultRowHeight="15" customHeight="1" x14ac:dyDescent="0.4"/>
  <cols>
    <col min="18" max="18" width="33.875" customWidth="1"/>
    <col min="27" max="27" width="12.625" customWidth="1"/>
    <col min="28" max="28" width="13.5" customWidth="1"/>
    <col min="32" max="32" width="2.375" customWidth="1"/>
    <col min="35" max="35" width="20.375" customWidth="1"/>
    <col min="36" max="36" width="11.5" customWidth="1"/>
    <col min="37" max="37" width="14.5" customWidth="1"/>
    <col min="38" max="38" width="6.375" bestFit="1" customWidth="1"/>
    <col min="39" max="39" width="7.875" bestFit="1" customWidth="1"/>
    <col min="41" max="41" width="14.125" customWidth="1"/>
    <col min="63" max="63" width="9.875" bestFit="1" customWidth="1"/>
  </cols>
  <sheetData>
    <row r="1" spans="1:63" ht="15" customHeight="1" x14ac:dyDescent="0.4">
      <c r="A1" t="s">
        <v>449</v>
      </c>
    </row>
    <row r="2" spans="1:63" ht="15" customHeight="1" x14ac:dyDescent="0.4">
      <c r="A2" t="s">
        <v>263</v>
      </c>
    </row>
    <row r="3" spans="1:63" ht="15" customHeight="1" x14ac:dyDescent="0.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63" s="1" customFormat="1" ht="20.100000000000001" customHeight="1" x14ac:dyDescent="0.4">
      <c r="A4" s="158" t="s">
        <v>5</v>
      </c>
      <c r="B4" s="131"/>
      <c r="C4" s="131"/>
      <c r="D4" s="131"/>
      <c r="E4" s="131"/>
      <c r="F4" s="131"/>
      <c r="G4" s="131" t="s">
        <v>11</v>
      </c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2"/>
      <c r="S4" s="135" t="s">
        <v>16</v>
      </c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 t="s">
        <v>14</v>
      </c>
      <c r="AM4" s="137" t="s">
        <v>9</v>
      </c>
      <c r="AN4" s="131" t="s">
        <v>2</v>
      </c>
      <c r="AO4" s="132"/>
    </row>
    <row r="5" spans="1:63" s="1" customFormat="1" ht="20.100000000000001" customHeight="1" thickBot="1" x14ac:dyDescent="0.45">
      <c r="A5" s="150" t="s">
        <v>0</v>
      </c>
      <c r="B5" s="133"/>
      <c r="C5" s="133"/>
      <c r="D5" s="159" t="s">
        <v>15</v>
      </c>
      <c r="E5" s="160"/>
      <c r="F5" s="136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4"/>
      <c r="S5" s="136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8"/>
      <c r="AN5" s="133"/>
      <c r="AO5" s="134"/>
    </row>
    <row r="6" spans="1:63" s="1" customFormat="1" ht="20.100000000000001" customHeight="1" x14ac:dyDescent="0.4">
      <c r="A6" s="161" t="s">
        <v>212</v>
      </c>
      <c r="B6" s="162"/>
      <c r="C6" s="162"/>
      <c r="D6" s="162">
        <v>1001</v>
      </c>
      <c r="E6" s="162"/>
      <c r="F6" s="162"/>
      <c r="G6" s="139" t="s">
        <v>267</v>
      </c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40"/>
      <c r="S6" s="122" t="s">
        <v>265</v>
      </c>
      <c r="T6" s="123"/>
      <c r="U6" s="123"/>
      <c r="V6" s="123"/>
      <c r="W6" s="123"/>
      <c r="X6" s="123"/>
      <c r="Y6" s="123"/>
      <c r="Z6" s="123"/>
      <c r="AA6" s="124"/>
      <c r="AB6" s="141"/>
      <c r="AC6" s="139"/>
      <c r="AD6" s="139"/>
      <c r="AE6" s="139"/>
      <c r="AF6" s="142"/>
      <c r="AG6" s="11"/>
      <c r="AH6" s="11"/>
      <c r="AI6" s="11"/>
      <c r="AJ6" s="11"/>
      <c r="AK6" s="16"/>
      <c r="AL6" s="20">
        <v>0.9</v>
      </c>
      <c r="AM6" s="24">
        <v>220</v>
      </c>
      <c r="AN6" s="143" t="s">
        <v>21</v>
      </c>
      <c r="AO6" s="144"/>
      <c r="AP6" s="30"/>
    </row>
    <row r="7" spans="1:63" s="1" customFormat="1" ht="20.100000000000001" customHeight="1" x14ac:dyDescent="0.4">
      <c r="A7" s="145" t="s">
        <v>212</v>
      </c>
      <c r="B7" s="146"/>
      <c r="C7" s="146"/>
      <c r="D7" s="146">
        <v>1002</v>
      </c>
      <c r="E7" s="146"/>
      <c r="F7" s="146"/>
      <c r="G7" s="156" t="s">
        <v>149</v>
      </c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7"/>
      <c r="S7" s="125"/>
      <c r="T7" s="353"/>
      <c r="U7" s="353"/>
      <c r="V7" s="353"/>
      <c r="W7" s="353"/>
      <c r="X7" s="353"/>
      <c r="Y7" s="353"/>
      <c r="Z7" s="353"/>
      <c r="AA7" s="127"/>
      <c r="AB7" s="5" t="s">
        <v>44</v>
      </c>
      <c r="AC7" s="8"/>
      <c r="AD7" s="8"/>
      <c r="AE7" s="8"/>
      <c r="AF7" s="8"/>
      <c r="AG7" s="8"/>
      <c r="AH7" s="8"/>
      <c r="AI7" s="8"/>
      <c r="AJ7" s="8"/>
      <c r="AK7" s="17"/>
      <c r="AL7" s="21">
        <v>0.9</v>
      </c>
      <c r="AM7" s="25">
        <v>200</v>
      </c>
      <c r="AN7" s="28" t="s">
        <v>268</v>
      </c>
      <c r="AO7" s="29"/>
      <c r="AS7" s="1" t="s">
        <v>281</v>
      </c>
    </row>
    <row r="8" spans="1:63" s="1" customFormat="1" ht="20.100000000000001" customHeight="1" x14ac:dyDescent="0.4">
      <c r="A8" s="154" t="s">
        <v>212</v>
      </c>
      <c r="B8" s="155"/>
      <c r="C8" s="155"/>
      <c r="D8" s="147">
        <v>1119</v>
      </c>
      <c r="E8" s="147"/>
      <c r="F8" s="147"/>
      <c r="G8" s="148" t="s">
        <v>453</v>
      </c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9"/>
      <c r="S8" s="125"/>
      <c r="T8" s="353"/>
      <c r="U8" s="353"/>
      <c r="V8" s="353"/>
      <c r="W8" s="353"/>
      <c r="X8" s="353"/>
      <c r="Y8" s="353"/>
      <c r="Z8" s="353"/>
      <c r="AA8" s="127"/>
      <c r="AB8" s="6" t="s">
        <v>416</v>
      </c>
      <c r="AC8" s="9"/>
      <c r="AD8" s="9"/>
      <c r="AE8" s="9"/>
      <c r="AF8" s="9"/>
      <c r="AG8" s="9"/>
      <c r="AH8" s="9"/>
      <c r="AI8" s="12"/>
      <c r="AJ8" s="14"/>
      <c r="AK8" s="18"/>
      <c r="AL8" s="22">
        <v>0.9</v>
      </c>
      <c r="AM8" s="26">
        <f t="shared" ref="AM8:AM13" si="0">ROUND(220*BK8,0)</f>
        <v>59</v>
      </c>
      <c r="AN8" s="116" t="s">
        <v>64</v>
      </c>
      <c r="AO8" s="117"/>
      <c r="AR8" s="1" t="s">
        <v>285</v>
      </c>
      <c r="BK8" s="31">
        <v>0.27</v>
      </c>
    </row>
    <row r="9" spans="1:63" s="1" customFormat="1" ht="20.100000000000001" customHeight="1" x14ac:dyDescent="0.4">
      <c r="A9" s="154" t="s">
        <v>212</v>
      </c>
      <c r="B9" s="155"/>
      <c r="C9" s="155"/>
      <c r="D9" s="147">
        <v>1120</v>
      </c>
      <c r="E9" s="147"/>
      <c r="F9" s="147"/>
      <c r="G9" s="148" t="s">
        <v>358</v>
      </c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9"/>
      <c r="S9" s="125"/>
      <c r="T9" s="353"/>
      <c r="U9" s="353"/>
      <c r="V9" s="353"/>
      <c r="W9" s="353"/>
      <c r="X9" s="353"/>
      <c r="Y9" s="353"/>
      <c r="Z9" s="353"/>
      <c r="AA9" s="127"/>
      <c r="AB9" s="6" t="s">
        <v>455</v>
      </c>
      <c r="AC9" s="9"/>
      <c r="AD9" s="9"/>
      <c r="AE9" s="9"/>
      <c r="AF9" s="9"/>
      <c r="AG9" s="9"/>
      <c r="AH9" s="9"/>
      <c r="AI9" s="12"/>
      <c r="AJ9" s="14"/>
      <c r="AK9" s="18"/>
      <c r="AL9" s="22">
        <v>0.9</v>
      </c>
      <c r="AM9" s="26">
        <f t="shared" si="0"/>
        <v>63</v>
      </c>
      <c r="AN9" s="118"/>
      <c r="AO9" s="119"/>
      <c r="AR9" s="1" t="s">
        <v>444</v>
      </c>
      <c r="BK9" s="31">
        <v>0.28699999999999998</v>
      </c>
    </row>
    <row r="10" spans="1:63" s="1" customFormat="1" ht="20.100000000000001" customHeight="1" x14ac:dyDescent="0.4">
      <c r="A10" s="154" t="s">
        <v>212</v>
      </c>
      <c r="B10" s="155"/>
      <c r="C10" s="155"/>
      <c r="D10" s="147">
        <v>1121</v>
      </c>
      <c r="E10" s="147"/>
      <c r="F10" s="147"/>
      <c r="G10" s="148" t="s">
        <v>452</v>
      </c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9"/>
      <c r="S10" s="125"/>
      <c r="T10" s="353"/>
      <c r="U10" s="353"/>
      <c r="V10" s="353"/>
      <c r="W10" s="353"/>
      <c r="X10" s="353"/>
      <c r="Y10" s="353"/>
      <c r="Z10" s="353"/>
      <c r="AA10" s="127"/>
      <c r="AB10" s="6" t="s">
        <v>379</v>
      </c>
      <c r="AC10" s="9"/>
      <c r="AD10" s="9"/>
      <c r="AE10" s="9"/>
      <c r="AF10" s="9"/>
      <c r="AG10" s="9"/>
      <c r="AH10" s="9"/>
      <c r="AI10" s="12"/>
      <c r="AJ10" s="14"/>
      <c r="AK10" s="18"/>
      <c r="AL10" s="22">
        <v>0.9</v>
      </c>
      <c r="AM10" s="26">
        <f t="shared" si="0"/>
        <v>55</v>
      </c>
      <c r="AN10" s="118"/>
      <c r="AO10" s="119"/>
      <c r="AR10" s="1" t="s">
        <v>445</v>
      </c>
      <c r="BK10" s="31">
        <v>0.249</v>
      </c>
    </row>
    <row r="11" spans="1:63" s="1" customFormat="1" ht="20.100000000000001" customHeight="1" x14ac:dyDescent="0.4">
      <c r="A11" s="154" t="s">
        <v>212</v>
      </c>
      <c r="B11" s="155"/>
      <c r="C11" s="155"/>
      <c r="D11" s="147">
        <v>1122</v>
      </c>
      <c r="E11" s="147"/>
      <c r="F11" s="147"/>
      <c r="G11" s="148" t="s">
        <v>189</v>
      </c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9"/>
      <c r="S11" s="125"/>
      <c r="T11" s="353"/>
      <c r="U11" s="353"/>
      <c r="V11" s="353"/>
      <c r="W11" s="353"/>
      <c r="X11" s="353"/>
      <c r="Y11" s="353"/>
      <c r="Z11" s="353"/>
      <c r="AA11" s="127"/>
      <c r="AB11" s="6" t="s">
        <v>456</v>
      </c>
      <c r="AC11" s="9"/>
      <c r="AD11" s="9"/>
      <c r="AE11" s="9"/>
      <c r="AF11" s="9"/>
      <c r="AG11" s="9"/>
      <c r="AH11" s="9"/>
      <c r="AI11" s="12"/>
      <c r="AJ11" s="14"/>
      <c r="AK11" s="18"/>
      <c r="AL11" s="22">
        <v>0.9</v>
      </c>
      <c r="AM11" s="26">
        <f t="shared" si="0"/>
        <v>59</v>
      </c>
      <c r="AN11" s="118"/>
      <c r="AO11" s="119"/>
      <c r="AR11" s="1" t="s">
        <v>446</v>
      </c>
      <c r="BK11" s="31">
        <v>0.26600000000000001</v>
      </c>
    </row>
    <row r="12" spans="1:63" s="1" customFormat="1" ht="20.100000000000001" customHeight="1" x14ac:dyDescent="0.4">
      <c r="A12" s="145" t="s">
        <v>212</v>
      </c>
      <c r="B12" s="146"/>
      <c r="C12" s="146"/>
      <c r="D12" s="147">
        <v>1123</v>
      </c>
      <c r="E12" s="147"/>
      <c r="F12" s="147"/>
      <c r="G12" s="148" t="s">
        <v>179</v>
      </c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9"/>
      <c r="S12" s="125"/>
      <c r="T12" s="353"/>
      <c r="U12" s="353"/>
      <c r="V12" s="353"/>
      <c r="W12" s="353"/>
      <c r="X12" s="353"/>
      <c r="Y12" s="353"/>
      <c r="Z12" s="353"/>
      <c r="AA12" s="127"/>
      <c r="AB12" s="6" t="s">
        <v>457</v>
      </c>
      <c r="AC12" s="8"/>
      <c r="AD12" s="8"/>
      <c r="AE12" s="8"/>
      <c r="AF12" s="8"/>
      <c r="AG12" s="8"/>
      <c r="AH12" s="8"/>
      <c r="AI12" s="8"/>
      <c r="AJ12" s="8"/>
      <c r="AK12" s="17"/>
      <c r="AL12" s="21">
        <v>0.9</v>
      </c>
      <c r="AM12" s="26">
        <f t="shared" si="0"/>
        <v>46</v>
      </c>
      <c r="AN12" s="118"/>
      <c r="AO12" s="119"/>
      <c r="AR12" s="1" t="s">
        <v>367</v>
      </c>
      <c r="BK12" s="31">
        <v>0.20699999999999999</v>
      </c>
    </row>
    <row r="13" spans="1:63" s="1" customFormat="1" ht="20.100000000000001" customHeight="1" thickBot="1" x14ac:dyDescent="0.45">
      <c r="A13" s="150" t="s">
        <v>212</v>
      </c>
      <c r="B13" s="133"/>
      <c r="C13" s="133"/>
      <c r="D13" s="151">
        <v>1124</v>
      </c>
      <c r="E13" s="151"/>
      <c r="F13" s="151"/>
      <c r="G13" s="152" t="s">
        <v>260</v>
      </c>
      <c r="H13" s="152"/>
      <c r="I13" s="152"/>
      <c r="J13" s="152"/>
      <c r="K13" s="152"/>
      <c r="L13" s="152"/>
      <c r="M13" s="152"/>
      <c r="N13" s="152"/>
      <c r="O13" s="152"/>
      <c r="P13" s="152"/>
      <c r="Q13" s="152"/>
      <c r="R13" s="153"/>
      <c r="S13" s="128"/>
      <c r="T13" s="129"/>
      <c r="U13" s="129"/>
      <c r="V13" s="129"/>
      <c r="W13" s="129"/>
      <c r="X13" s="129"/>
      <c r="Y13" s="129"/>
      <c r="Z13" s="129"/>
      <c r="AA13" s="130"/>
      <c r="AB13" s="7" t="s">
        <v>458</v>
      </c>
      <c r="AC13" s="10"/>
      <c r="AD13" s="10"/>
      <c r="AE13" s="10"/>
      <c r="AF13" s="10"/>
      <c r="AG13" s="10"/>
      <c r="AH13" s="10"/>
      <c r="AI13" s="13"/>
      <c r="AJ13" s="15"/>
      <c r="AK13" s="19"/>
      <c r="AL13" s="23">
        <v>0.9</v>
      </c>
      <c r="AM13" s="27">
        <f t="shared" si="0"/>
        <v>37</v>
      </c>
      <c r="AN13" s="120"/>
      <c r="AO13" s="121"/>
      <c r="AR13" s="1" t="s">
        <v>443</v>
      </c>
      <c r="BK13" s="31">
        <v>0.17</v>
      </c>
    </row>
    <row r="14" spans="1:63" s="1" customFormat="1" ht="20.100000000000001" customHeight="1" x14ac:dyDescent="0.4">
      <c r="A14" s="3"/>
      <c r="B14" s="3"/>
      <c r="C14" s="3"/>
      <c r="D14" s="3"/>
      <c r="E14" s="3"/>
      <c r="F14" s="3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BK14" s="32"/>
    </row>
    <row r="15" spans="1:63" s="1" customFormat="1" ht="20.100000000000001" customHeight="1" x14ac:dyDescent="0.4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/>
      <c r="BK15" s="32"/>
    </row>
    <row r="16" spans="1:63" s="1" customFormat="1" ht="20.100000000000001" customHeight="1" x14ac:dyDescent="0.4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BK16" s="33"/>
    </row>
    <row r="17" spans="1:64" s="1" customFormat="1" ht="20.100000000000001" customHeight="1" x14ac:dyDescent="0.4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BK17" s="32"/>
    </row>
    <row r="18" spans="1:64" s="1" customFormat="1" ht="20.100000000000001" customHeight="1" x14ac:dyDescent="0.4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BK18" s="32"/>
    </row>
    <row r="19" spans="1:64" s="1" customFormat="1" ht="20.100000000000001" customHeight="1" x14ac:dyDescent="0.4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BK19" s="32"/>
    </row>
    <row r="20" spans="1:64" s="1" customFormat="1" ht="20.100000000000001" customHeight="1" x14ac:dyDescent="0.4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BK20" s="32"/>
    </row>
    <row r="21" spans="1:64" s="1" customFormat="1" ht="20.100000000000001" customHeight="1" x14ac:dyDescent="0.4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BK21" s="32"/>
    </row>
    <row r="22" spans="1:64" s="1" customFormat="1" ht="20.100000000000001" customHeight="1" x14ac:dyDescent="0.4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BK22" s="32"/>
    </row>
    <row r="23" spans="1:64" s="1" customFormat="1" ht="20.100000000000001" customHeight="1" x14ac:dyDescent="0.4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BK23" s="32"/>
    </row>
    <row r="24" spans="1:64" s="1" customFormat="1" ht="20.100000000000001" customHeight="1" x14ac:dyDescent="0.4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BK24" s="32"/>
    </row>
    <row r="25" spans="1:64" s="1" customFormat="1" ht="20.100000000000001" customHeight="1" x14ac:dyDescent="0.4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BK25" s="32"/>
    </row>
    <row r="26" spans="1:64" s="1" customFormat="1" ht="20.100000000000001" customHeight="1" x14ac:dyDescent="0.4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BK26" s="33"/>
    </row>
    <row r="27" spans="1:64" s="1" customFormat="1" ht="20.100000000000001" customHeight="1" x14ac:dyDescent="0.4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BK27" s="32"/>
    </row>
    <row r="28" spans="1:64" s="1" customFormat="1" ht="20.100000000000001" customHeight="1" x14ac:dyDescent="0.4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</row>
    <row r="29" spans="1:64" s="1" customFormat="1" ht="20.100000000000001" customHeight="1" x14ac:dyDescent="0.4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</row>
    <row r="30" spans="1:64" s="1" customFormat="1" ht="20.100000000000001" customHeight="1" x14ac:dyDescent="0.4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</row>
    <row r="31" spans="1:64" ht="20.100000000000001" customHeight="1" x14ac:dyDescent="0.4"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</row>
    <row r="32" spans="1:64" ht="15" customHeight="1" x14ac:dyDescent="0.4"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</sheetData>
  <mergeCells count="36">
    <mergeCell ref="A7:C7"/>
    <mergeCell ref="D7:F7"/>
    <mergeCell ref="G7:R7"/>
    <mergeCell ref="A4:F4"/>
    <mergeCell ref="A5:C5"/>
    <mergeCell ref="D5:F5"/>
    <mergeCell ref="A6:C6"/>
    <mergeCell ref="D6:F6"/>
    <mergeCell ref="A8:C8"/>
    <mergeCell ref="D8:F8"/>
    <mergeCell ref="G8:R8"/>
    <mergeCell ref="A9:C9"/>
    <mergeCell ref="D9:F9"/>
    <mergeCell ref="G9:R9"/>
    <mergeCell ref="A10:C10"/>
    <mergeCell ref="D10:F10"/>
    <mergeCell ref="G10:R10"/>
    <mergeCell ref="A11:C11"/>
    <mergeCell ref="D11:F11"/>
    <mergeCell ref="G11:R11"/>
    <mergeCell ref="A12:C12"/>
    <mergeCell ref="D12:F12"/>
    <mergeCell ref="G12:R12"/>
    <mergeCell ref="A13:C13"/>
    <mergeCell ref="D13:F13"/>
    <mergeCell ref="G13:R13"/>
    <mergeCell ref="AN8:AO13"/>
    <mergeCell ref="S6:AA13"/>
    <mergeCell ref="G4:R5"/>
    <mergeCell ref="S4:AK5"/>
    <mergeCell ref="AL4:AL5"/>
    <mergeCell ref="AM4:AM5"/>
    <mergeCell ref="AN4:AO5"/>
    <mergeCell ref="G6:R6"/>
    <mergeCell ref="AB6:AF6"/>
    <mergeCell ref="AN6:AO6"/>
  </mergeCells>
  <phoneticPr fontId="1"/>
  <pageMargins left="0.23622047244094491" right="0.23622047244094491" top="0.74803149606299213" bottom="0.74803149606299213" header="0.31496062992125984" footer="0.31496062992125984"/>
  <pageSetup paperSize="9" scale="4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pageSetUpPr fitToPage="1"/>
  </sheetPr>
  <dimension ref="A1:BL32"/>
  <sheetViews>
    <sheetView zoomScale="71" zoomScaleNormal="71" workbookViewId="0">
      <selection activeCell="AA17" sqref="AA17"/>
    </sheetView>
  </sheetViews>
  <sheetFormatPr defaultColWidth="2.5" defaultRowHeight="15" customHeight="1" x14ac:dyDescent="0.4"/>
  <cols>
    <col min="18" max="18" width="33.875" customWidth="1"/>
    <col min="27" max="27" width="12.625" customWidth="1"/>
    <col min="28" max="28" width="13.5" customWidth="1"/>
    <col min="32" max="32" width="2.375" customWidth="1"/>
    <col min="35" max="35" width="20.375" customWidth="1"/>
    <col min="36" max="36" width="11.5" customWidth="1"/>
    <col min="37" max="37" width="14.5" customWidth="1"/>
    <col min="38" max="38" width="6.5" bestFit="1" customWidth="1"/>
    <col min="39" max="39" width="7.875" bestFit="1" customWidth="1"/>
    <col min="41" max="41" width="14.125" customWidth="1"/>
    <col min="63" max="63" width="9.875" bestFit="1" customWidth="1"/>
  </cols>
  <sheetData>
    <row r="1" spans="1:63" ht="15" customHeight="1" x14ac:dyDescent="0.4">
      <c r="A1" t="s">
        <v>449</v>
      </c>
    </row>
    <row r="2" spans="1:63" ht="15" customHeight="1" x14ac:dyDescent="0.4">
      <c r="A2" t="s">
        <v>448</v>
      </c>
    </row>
    <row r="3" spans="1:63" ht="15" customHeight="1" x14ac:dyDescent="0.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63" s="1" customFormat="1" ht="20.100000000000001" customHeight="1" x14ac:dyDescent="0.4">
      <c r="A4" s="158" t="s">
        <v>5</v>
      </c>
      <c r="B4" s="131"/>
      <c r="C4" s="131"/>
      <c r="D4" s="131"/>
      <c r="E4" s="131"/>
      <c r="F4" s="131"/>
      <c r="G4" s="131" t="s">
        <v>11</v>
      </c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2"/>
      <c r="S4" s="135" t="s">
        <v>16</v>
      </c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 t="s">
        <v>14</v>
      </c>
      <c r="AM4" s="137" t="s">
        <v>9</v>
      </c>
      <c r="AN4" s="131" t="s">
        <v>2</v>
      </c>
      <c r="AO4" s="132"/>
    </row>
    <row r="5" spans="1:63" s="1" customFormat="1" ht="20.100000000000001" customHeight="1" x14ac:dyDescent="0.4">
      <c r="A5" s="150" t="s">
        <v>0</v>
      </c>
      <c r="B5" s="133"/>
      <c r="C5" s="133"/>
      <c r="D5" s="159" t="s">
        <v>15</v>
      </c>
      <c r="E5" s="160"/>
      <c r="F5" s="136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4"/>
      <c r="S5" s="136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8"/>
      <c r="AN5" s="133"/>
      <c r="AO5" s="134"/>
    </row>
    <row r="6" spans="1:63" s="1" customFormat="1" ht="20.100000000000001" customHeight="1" x14ac:dyDescent="0.4">
      <c r="A6" s="161" t="s">
        <v>212</v>
      </c>
      <c r="B6" s="162"/>
      <c r="C6" s="162"/>
      <c r="D6" s="162">
        <v>2001</v>
      </c>
      <c r="E6" s="162"/>
      <c r="F6" s="162"/>
      <c r="G6" s="139" t="s">
        <v>267</v>
      </c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40"/>
      <c r="S6" s="122" t="s">
        <v>265</v>
      </c>
      <c r="T6" s="123"/>
      <c r="U6" s="123"/>
      <c r="V6" s="123"/>
      <c r="W6" s="123"/>
      <c r="X6" s="123"/>
      <c r="Y6" s="123"/>
      <c r="Z6" s="123"/>
      <c r="AA6" s="124"/>
      <c r="AB6" s="141"/>
      <c r="AC6" s="139"/>
      <c r="AD6" s="139"/>
      <c r="AE6" s="139"/>
      <c r="AF6" s="142"/>
      <c r="AG6" s="11"/>
      <c r="AH6" s="11"/>
      <c r="AI6" s="11"/>
      <c r="AJ6" s="11"/>
      <c r="AK6" s="16"/>
      <c r="AL6" s="20">
        <v>0.8</v>
      </c>
      <c r="AM6" s="24">
        <v>220</v>
      </c>
      <c r="AN6" s="143" t="s">
        <v>21</v>
      </c>
      <c r="AO6" s="144"/>
      <c r="AP6" s="30"/>
    </row>
    <row r="7" spans="1:63" s="1" customFormat="1" ht="20.100000000000001" customHeight="1" x14ac:dyDescent="0.4">
      <c r="A7" s="145" t="s">
        <v>212</v>
      </c>
      <c r="B7" s="146"/>
      <c r="C7" s="146"/>
      <c r="D7" s="146">
        <v>2002</v>
      </c>
      <c r="E7" s="146"/>
      <c r="F7" s="146"/>
      <c r="G7" s="156" t="s">
        <v>149</v>
      </c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7"/>
      <c r="S7" s="125"/>
      <c r="T7" s="126"/>
      <c r="U7" s="126"/>
      <c r="V7" s="126"/>
      <c r="W7" s="126"/>
      <c r="X7" s="126"/>
      <c r="Y7" s="126"/>
      <c r="Z7" s="126"/>
      <c r="AA7" s="127"/>
      <c r="AB7" s="5" t="s">
        <v>44</v>
      </c>
      <c r="AC7" s="8"/>
      <c r="AD7" s="8"/>
      <c r="AE7" s="8"/>
      <c r="AF7" s="8"/>
      <c r="AG7" s="8"/>
      <c r="AH7" s="8"/>
      <c r="AI7" s="8"/>
      <c r="AJ7" s="8"/>
      <c r="AK7" s="17"/>
      <c r="AL7" s="21">
        <v>0.8</v>
      </c>
      <c r="AM7" s="25">
        <v>200</v>
      </c>
      <c r="AN7" s="28" t="s">
        <v>268</v>
      </c>
      <c r="AO7" s="29"/>
      <c r="AS7" s="1" t="s">
        <v>281</v>
      </c>
    </row>
    <row r="8" spans="1:63" s="1" customFormat="1" ht="20.100000000000001" customHeight="1" x14ac:dyDescent="0.4">
      <c r="A8" s="154" t="s">
        <v>212</v>
      </c>
      <c r="B8" s="155"/>
      <c r="C8" s="155"/>
      <c r="D8" s="147">
        <v>2119</v>
      </c>
      <c r="E8" s="147"/>
      <c r="F8" s="147"/>
      <c r="G8" s="148" t="s">
        <v>451</v>
      </c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9"/>
      <c r="S8" s="125"/>
      <c r="T8" s="126"/>
      <c r="U8" s="126"/>
      <c r="V8" s="126"/>
      <c r="W8" s="126"/>
      <c r="X8" s="126"/>
      <c r="Y8" s="126"/>
      <c r="Z8" s="126"/>
      <c r="AA8" s="127"/>
      <c r="AB8" s="6" t="s">
        <v>416</v>
      </c>
      <c r="AC8" s="9"/>
      <c r="AD8" s="9"/>
      <c r="AE8" s="9"/>
      <c r="AF8" s="9"/>
      <c r="AG8" s="9"/>
      <c r="AH8" s="9"/>
      <c r="AI8" s="12"/>
      <c r="AJ8" s="14"/>
      <c r="AK8" s="18"/>
      <c r="AL8" s="21">
        <v>0.8</v>
      </c>
      <c r="AM8" s="26">
        <f t="shared" ref="AM8:AM13" si="0">ROUND(220*BK8,0)</f>
        <v>59</v>
      </c>
      <c r="AN8" s="116" t="s">
        <v>64</v>
      </c>
      <c r="AO8" s="117"/>
      <c r="AR8" s="1" t="s">
        <v>285</v>
      </c>
      <c r="BK8" s="31">
        <v>0.27</v>
      </c>
    </row>
    <row r="9" spans="1:63" s="1" customFormat="1" ht="20.100000000000001" customHeight="1" x14ac:dyDescent="0.4">
      <c r="A9" s="154" t="s">
        <v>212</v>
      </c>
      <c r="B9" s="155"/>
      <c r="C9" s="155"/>
      <c r="D9" s="147">
        <v>2120</v>
      </c>
      <c r="E9" s="147"/>
      <c r="F9" s="147"/>
      <c r="G9" s="148" t="s">
        <v>271</v>
      </c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9"/>
      <c r="S9" s="125"/>
      <c r="T9" s="126"/>
      <c r="U9" s="126"/>
      <c r="V9" s="126"/>
      <c r="W9" s="126"/>
      <c r="X9" s="126"/>
      <c r="Y9" s="126"/>
      <c r="Z9" s="126"/>
      <c r="AA9" s="127"/>
      <c r="AB9" s="6" t="s">
        <v>455</v>
      </c>
      <c r="AC9" s="9"/>
      <c r="AD9" s="9"/>
      <c r="AE9" s="9"/>
      <c r="AF9" s="9"/>
      <c r="AG9" s="9"/>
      <c r="AH9" s="9"/>
      <c r="AI9" s="12"/>
      <c r="AJ9" s="14"/>
      <c r="AK9" s="18"/>
      <c r="AL9" s="21">
        <v>0.8</v>
      </c>
      <c r="AM9" s="26">
        <f t="shared" si="0"/>
        <v>63</v>
      </c>
      <c r="AN9" s="118"/>
      <c r="AO9" s="119"/>
      <c r="AR9" s="1" t="s">
        <v>444</v>
      </c>
      <c r="BK9" s="31">
        <v>0.28699999999999998</v>
      </c>
    </row>
    <row r="10" spans="1:63" s="1" customFormat="1" ht="20.100000000000001" customHeight="1" x14ac:dyDescent="0.4">
      <c r="A10" s="154" t="s">
        <v>212</v>
      </c>
      <c r="B10" s="155"/>
      <c r="C10" s="155"/>
      <c r="D10" s="147">
        <v>2121</v>
      </c>
      <c r="E10" s="147"/>
      <c r="F10" s="147"/>
      <c r="G10" s="148" t="s">
        <v>54</v>
      </c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9"/>
      <c r="S10" s="125"/>
      <c r="T10" s="126"/>
      <c r="U10" s="126"/>
      <c r="V10" s="126"/>
      <c r="W10" s="126"/>
      <c r="X10" s="126"/>
      <c r="Y10" s="126"/>
      <c r="Z10" s="126"/>
      <c r="AA10" s="127"/>
      <c r="AB10" s="6" t="s">
        <v>379</v>
      </c>
      <c r="AC10" s="9"/>
      <c r="AD10" s="9"/>
      <c r="AE10" s="9"/>
      <c r="AF10" s="9"/>
      <c r="AG10" s="9"/>
      <c r="AH10" s="9"/>
      <c r="AI10" s="12"/>
      <c r="AJ10" s="14"/>
      <c r="AK10" s="18"/>
      <c r="AL10" s="21">
        <v>0.8</v>
      </c>
      <c r="AM10" s="26">
        <f t="shared" si="0"/>
        <v>55</v>
      </c>
      <c r="AN10" s="118"/>
      <c r="AO10" s="119"/>
      <c r="AR10" s="1" t="s">
        <v>445</v>
      </c>
      <c r="BK10" s="31">
        <v>0.249</v>
      </c>
    </row>
    <row r="11" spans="1:63" s="1" customFormat="1" ht="20.100000000000001" customHeight="1" x14ac:dyDescent="0.4">
      <c r="A11" s="154" t="s">
        <v>212</v>
      </c>
      <c r="B11" s="155"/>
      <c r="C11" s="155"/>
      <c r="D11" s="147">
        <v>2122</v>
      </c>
      <c r="E11" s="147"/>
      <c r="F11" s="147"/>
      <c r="G11" s="148" t="s">
        <v>182</v>
      </c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9"/>
      <c r="S11" s="125"/>
      <c r="T11" s="126"/>
      <c r="U11" s="126"/>
      <c r="V11" s="126"/>
      <c r="W11" s="126"/>
      <c r="X11" s="126"/>
      <c r="Y11" s="126"/>
      <c r="Z11" s="126"/>
      <c r="AA11" s="127"/>
      <c r="AB11" s="6" t="s">
        <v>456</v>
      </c>
      <c r="AC11" s="9"/>
      <c r="AD11" s="9"/>
      <c r="AE11" s="9"/>
      <c r="AF11" s="9"/>
      <c r="AG11" s="9"/>
      <c r="AH11" s="9"/>
      <c r="AI11" s="12"/>
      <c r="AJ11" s="14"/>
      <c r="AK11" s="18"/>
      <c r="AL11" s="21">
        <v>0.8</v>
      </c>
      <c r="AM11" s="26">
        <f t="shared" si="0"/>
        <v>59</v>
      </c>
      <c r="AN11" s="118"/>
      <c r="AO11" s="119"/>
      <c r="AR11" s="1" t="s">
        <v>446</v>
      </c>
      <c r="BK11" s="31">
        <v>0.26600000000000001</v>
      </c>
    </row>
    <row r="12" spans="1:63" s="1" customFormat="1" ht="20.100000000000001" customHeight="1" x14ac:dyDescent="0.4">
      <c r="A12" s="145" t="s">
        <v>212</v>
      </c>
      <c r="B12" s="146"/>
      <c r="C12" s="146"/>
      <c r="D12" s="147">
        <v>2123</v>
      </c>
      <c r="E12" s="147"/>
      <c r="F12" s="147"/>
      <c r="G12" s="148" t="s">
        <v>282</v>
      </c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9"/>
      <c r="S12" s="125"/>
      <c r="T12" s="126"/>
      <c r="U12" s="126"/>
      <c r="V12" s="126"/>
      <c r="W12" s="126"/>
      <c r="X12" s="126"/>
      <c r="Y12" s="126"/>
      <c r="Z12" s="126"/>
      <c r="AA12" s="127"/>
      <c r="AB12" s="6" t="s">
        <v>457</v>
      </c>
      <c r="AC12" s="8"/>
      <c r="AD12" s="8"/>
      <c r="AE12" s="8"/>
      <c r="AF12" s="8"/>
      <c r="AG12" s="8"/>
      <c r="AH12" s="8"/>
      <c r="AI12" s="8"/>
      <c r="AJ12" s="8"/>
      <c r="AK12" s="17"/>
      <c r="AL12" s="21">
        <v>0.8</v>
      </c>
      <c r="AM12" s="26">
        <f t="shared" si="0"/>
        <v>46</v>
      </c>
      <c r="AN12" s="118"/>
      <c r="AO12" s="119"/>
      <c r="AR12" s="1" t="s">
        <v>367</v>
      </c>
      <c r="BK12" s="31">
        <v>0.20699999999999999</v>
      </c>
    </row>
    <row r="13" spans="1:63" s="1" customFormat="1" ht="20.100000000000001" customHeight="1" x14ac:dyDescent="0.4">
      <c r="A13" s="150" t="s">
        <v>212</v>
      </c>
      <c r="B13" s="133"/>
      <c r="C13" s="133"/>
      <c r="D13" s="147">
        <v>2124</v>
      </c>
      <c r="E13" s="147"/>
      <c r="F13" s="147"/>
      <c r="G13" s="152" t="s">
        <v>20</v>
      </c>
      <c r="H13" s="152"/>
      <c r="I13" s="152"/>
      <c r="J13" s="152"/>
      <c r="K13" s="152"/>
      <c r="L13" s="152"/>
      <c r="M13" s="152"/>
      <c r="N13" s="152"/>
      <c r="O13" s="152"/>
      <c r="P13" s="152"/>
      <c r="Q13" s="152"/>
      <c r="R13" s="153"/>
      <c r="S13" s="128"/>
      <c r="T13" s="129"/>
      <c r="U13" s="129"/>
      <c r="V13" s="129"/>
      <c r="W13" s="129"/>
      <c r="X13" s="129"/>
      <c r="Y13" s="129"/>
      <c r="Z13" s="129"/>
      <c r="AA13" s="130"/>
      <c r="AB13" s="7" t="s">
        <v>458</v>
      </c>
      <c r="AC13" s="10"/>
      <c r="AD13" s="10"/>
      <c r="AE13" s="10"/>
      <c r="AF13" s="10"/>
      <c r="AG13" s="10"/>
      <c r="AH13" s="10"/>
      <c r="AI13" s="13"/>
      <c r="AJ13" s="15"/>
      <c r="AK13" s="19"/>
      <c r="AL13" s="23">
        <v>0.8</v>
      </c>
      <c r="AM13" s="27">
        <f t="shared" si="0"/>
        <v>37</v>
      </c>
      <c r="AN13" s="120"/>
      <c r="AO13" s="121"/>
      <c r="AR13" s="1" t="s">
        <v>443</v>
      </c>
      <c r="BK13" s="31">
        <v>0.17</v>
      </c>
    </row>
    <row r="14" spans="1:63" s="1" customFormat="1" ht="20.100000000000001" customHeight="1" x14ac:dyDescent="0.4">
      <c r="A14" s="3"/>
      <c r="B14" s="3"/>
      <c r="C14" s="3"/>
      <c r="D14" s="3"/>
      <c r="E14" s="3"/>
      <c r="F14" s="3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BK14" s="32"/>
    </row>
    <row r="15" spans="1:63" s="1" customFormat="1" ht="20.100000000000001" customHeight="1" x14ac:dyDescent="0.4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/>
      <c r="BK15" s="32"/>
    </row>
    <row r="16" spans="1:63" s="1" customFormat="1" ht="20.100000000000001" customHeight="1" x14ac:dyDescent="0.4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BK16" s="33"/>
    </row>
    <row r="17" spans="1:64" s="1" customFormat="1" ht="20.100000000000001" customHeight="1" x14ac:dyDescent="0.4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BK17" s="32"/>
    </row>
    <row r="18" spans="1:64" s="1" customFormat="1" ht="20.100000000000001" customHeight="1" x14ac:dyDescent="0.4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BK18" s="32"/>
    </row>
    <row r="19" spans="1:64" s="1" customFormat="1" ht="20.100000000000001" customHeight="1" x14ac:dyDescent="0.4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BK19" s="32"/>
    </row>
    <row r="20" spans="1:64" s="1" customFormat="1" ht="20.100000000000001" customHeight="1" x14ac:dyDescent="0.4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BK20" s="32"/>
    </row>
    <row r="21" spans="1:64" s="1" customFormat="1" ht="20.100000000000001" customHeight="1" x14ac:dyDescent="0.4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BK21" s="32"/>
    </row>
    <row r="22" spans="1:64" s="1" customFormat="1" ht="20.100000000000001" customHeight="1" x14ac:dyDescent="0.4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BK22" s="32"/>
    </row>
    <row r="23" spans="1:64" s="1" customFormat="1" ht="20.100000000000001" customHeight="1" x14ac:dyDescent="0.4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BK23" s="32"/>
    </row>
    <row r="24" spans="1:64" s="1" customFormat="1" ht="20.100000000000001" customHeight="1" x14ac:dyDescent="0.4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BK24" s="32"/>
    </row>
    <row r="25" spans="1:64" s="1" customFormat="1" ht="20.100000000000001" customHeight="1" x14ac:dyDescent="0.4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BK25" s="32"/>
    </row>
    <row r="26" spans="1:64" s="1" customFormat="1" ht="20.100000000000001" customHeight="1" x14ac:dyDescent="0.4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BK26" s="33"/>
    </row>
    <row r="27" spans="1:64" s="1" customFormat="1" ht="20.100000000000001" customHeight="1" x14ac:dyDescent="0.4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BK27" s="32"/>
    </row>
    <row r="28" spans="1:64" s="1" customFormat="1" ht="20.100000000000001" customHeight="1" x14ac:dyDescent="0.4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</row>
    <row r="29" spans="1:64" s="1" customFormat="1" ht="20.100000000000001" customHeight="1" x14ac:dyDescent="0.4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</row>
    <row r="30" spans="1:64" s="1" customFormat="1" ht="20.100000000000001" customHeight="1" x14ac:dyDescent="0.4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</row>
    <row r="31" spans="1:64" ht="20.100000000000001" customHeight="1" x14ac:dyDescent="0.4"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</row>
    <row r="32" spans="1:64" ht="15" customHeight="1" x14ac:dyDescent="0.4"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</sheetData>
  <mergeCells count="36">
    <mergeCell ref="A7:C7"/>
    <mergeCell ref="D7:F7"/>
    <mergeCell ref="G7:R7"/>
    <mergeCell ref="A4:F4"/>
    <mergeCell ref="A5:C5"/>
    <mergeCell ref="D5:F5"/>
    <mergeCell ref="A6:C6"/>
    <mergeCell ref="D6:F6"/>
    <mergeCell ref="A8:C8"/>
    <mergeCell ref="D8:F8"/>
    <mergeCell ref="G8:R8"/>
    <mergeCell ref="A9:C9"/>
    <mergeCell ref="D9:F9"/>
    <mergeCell ref="G9:R9"/>
    <mergeCell ref="A10:C10"/>
    <mergeCell ref="D10:F10"/>
    <mergeCell ref="G10:R10"/>
    <mergeCell ref="A11:C11"/>
    <mergeCell ref="D11:F11"/>
    <mergeCell ref="G11:R11"/>
    <mergeCell ref="A12:C12"/>
    <mergeCell ref="D12:F12"/>
    <mergeCell ref="G12:R12"/>
    <mergeCell ref="A13:C13"/>
    <mergeCell ref="D13:F13"/>
    <mergeCell ref="G13:R13"/>
    <mergeCell ref="AN8:AO13"/>
    <mergeCell ref="S6:AA13"/>
    <mergeCell ref="G4:R5"/>
    <mergeCell ref="S4:AK5"/>
    <mergeCell ref="AL4:AL5"/>
    <mergeCell ref="AM4:AM5"/>
    <mergeCell ref="AN4:AO5"/>
    <mergeCell ref="G6:R6"/>
    <mergeCell ref="AB6:AF6"/>
    <mergeCell ref="AN6:AO6"/>
  </mergeCells>
  <phoneticPr fontId="1"/>
  <pageMargins left="0.23622047244094491" right="0.23622047244094491" top="0.74803149606299213" bottom="0.74803149606299213" header="0.31496062992125984" footer="0.31496062992125984"/>
  <pageSetup paperSize="9" scale="4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pageSetUpPr fitToPage="1"/>
  </sheetPr>
  <dimension ref="A1:BL32"/>
  <sheetViews>
    <sheetView zoomScale="71" zoomScaleNormal="71" workbookViewId="0">
      <selection activeCell="AA17" sqref="AA17"/>
    </sheetView>
  </sheetViews>
  <sheetFormatPr defaultColWidth="2.5" defaultRowHeight="15" customHeight="1" x14ac:dyDescent="0.4"/>
  <cols>
    <col min="18" max="18" width="33.875" customWidth="1"/>
    <col min="27" max="27" width="12.625" customWidth="1"/>
    <col min="28" max="28" width="13.5" customWidth="1"/>
    <col min="32" max="32" width="2.375" customWidth="1"/>
    <col min="35" max="35" width="20.375" customWidth="1"/>
    <col min="36" max="36" width="11.5" customWidth="1"/>
    <col min="37" max="37" width="14.5" customWidth="1"/>
    <col min="38" max="38" width="6.5" bestFit="1" customWidth="1"/>
    <col min="39" max="39" width="7.875" bestFit="1" customWidth="1"/>
    <col min="41" max="41" width="14.125" customWidth="1"/>
    <col min="63" max="63" width="9.875" bestFit="1" customWidth="1"/>
  </cols>
  <sheetData>
    <row r="1" spans="1:63" ht="15" customHeight="1" x14ac:dyDescent="0.4">
      <c r="A1" t="s">
        <v>449</v>
      </c>
    </row>
    <row r="2" spans="1:63" ht="15" customHeight="1" x14ac:dyDescent="0.4">
      <c r="A2" t="s">
        <v>450</v>
      </c>
    </row>
    <row r="3" spans="1:63" ht="15" customHeight="1" x14ac:dyDescent="0.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63" s="1" customFormat="1" ht="20.100000000000001" customHeight="1" x14ac:dyDescent="0.4">
      <c r="A4" s="158" t="s">
        <v>5</v>
      </c>
      <c r="B4" s="131"/>
      <c r="C4" s="131"/>
      <c r="D4" s="131"/>
      <c r="E4" s="131"/>
      <c r="F4" s="131"/>
      <c r="G4" s="131" t="s">
        <v>11</v>
      </c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2"/>
      <c r="S4" s="135" t="s">
        <v>16</v>
      </c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 t="s">
        <v>14</v>
      </c>
      <c r="AM4" s="137" t="s">
        <v>9</v>
      </c>
      <c r="AN4" s="131" t="s">
        <v>2</v>
      </c>
      <c r="AO4" s="132"/>
    </row>
    <row r="5" spans="1:63" s="1" customFormat="1" ht="20.100000000000001" customHeight="1" x14ac:dyDescent="0.4">
      <c r="A5" s="150" t="s">
        <v>0</v>
      </c>
      <c r="B5" s="133"/>
      <c r="C5" s="133"/>
      <c r="D5" s="159" t="s">
        <v>15</v>
      </c>
      <c r="E5" s="160"/>
      <c r="F5" s="136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4"/>
      <c r="S5" s="136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8"/>
      <c r="AN5" s="133"/>
      <c r="AO5" s="134"/>
    </row>
    <row r="6" spans="1:63" s="1" customFormat="1" ht="20.100000000000001" customHeight="1" x14ac:dyDescent="0.4">
      <c r="A6" s="161" t="s">
        <v>212</v>
      </c>
      <c r="B6" s="162"/>
      <c r="C6" s="162"/>
      <c r="D6" s="162">
        <v>3001</v>
      </c>
      <c r="E6" s="162"/>
      <c r="F6" s="162"/>
      <c r="G6" s="139" t="s">
        <v>267</v>
      </c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40"/>
      <c r="S6" s="122" t="s">
        <v>265</v>
      </c>
      <c r="T6" s="123"/>
      <c r="U6" s="123"/>
      <c r="V6" s="123"/>
      <c r="W6" s="123"/>
      <c r="X6" s="123"/>
      <c r="Y6" s="123"/>
      <c r="Z6" s="123"/>
      <c r="AA6" s="124"/>
      <c r="AB6" s="141"/>
      <c r="AC6" s="139"/>
      <c r="AD6" s="139"/>
      <c r="AE6" s="139"/>
      <c r="AF6" s="142"/>
      <c r="AG6" s="11"/>
      <c r="AH6" s="11"/>
      <c r="AI6" s="11"/>
      <c r="AJ6" s="11"/>
      <c r="AK6" s="16"/>
      <c r="AL6" s="20">
        <v>0.7</v>
      </c>
      <c r="AM6" s="24">
        <v>220</v>
      </c>
      <c r="AN6" s="143" t="s">
        <v>21</v>
      </c>
      <c r="AO6" s="144"/>
      <c r="AP6" s="30"/>
    </row>
    <row r="7" spans="1:63" s="1" customFormat="1" ht="20.100000000000001" customHeight="1" x14ac:dyDescent="0.4">
      <c r="A7" s="145" t="s">
        <v>212</v>
      </c>
      <c r="B7" s="146"/>
      <c r="C7" s="146"/>
      <c r="D7" s="146">
        <v>3002</v>
      </c>
      <c r="E7" s="146"/>
      <c r="F7" s="146"/>
      <c r="G7" s="156" t="s">
        <v>149</v>
      </c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7"/>
      <c r="S7" s="125"/>
      <c r="T7" s="126"/>
      <c r="U7" s="126"/>
      <c r="V7" s="126"/>
      <c r="W7" s="126"/>
      <c r="X7" s="126"/>
      <c r="Y7" s="126"/>
      <c r="Z7" s="126"/>
      <c r="AA7" s="127"/>
      <c r="AB7" s="5" t="s">
        <v>44</v>
      </c>
      <c r="AC7" s="8"/>
      <c r="AD7" s="8"/>
      <c r="AE7" s="8"/>
      <c r="AF7" s="8"/>
      <c r="AG7" s="8"/>
      <c r="AH7" s="8"/>
      <c r="AI7" s="8"/>
      <c r="AJ7" s="8"/>
      <c r="AK7" s="17"/>
      <c r="AL7" s="21">
        <v>0.7</v>
      </c>
      <c r="AM7" s="25">
        <v>200</v>
      </c>
      <c r="AN7" s="28" t="s">
        <v>268</v>
      </c>
      <c r="AO7" s="29"/>
      <c r="AS7" s="1" t="s">
        <v>281</v>
      </c>
    </row>
    <row r="8" spans="1:63" s="1" customFormat="1" ht="20.100000000000001" customHeight="1" x14ac:dyDescent="0.4">
      <c r="A8" s="154" t="s">
        <v>212</v>
      </c>
      <c r="B8" s="155"/>
      <c r="C8" s="155"/>
      <c r="D8" s="147">
        <v>3119</v>
      </c>
      <c r="E8" s="147"/>
      <c r="F8" s="147"/>
      <c r="G8" s="148" t="s">
        <v>10</v>
      </c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9"/>
      <c r="S8" s="125"/>
      <c r="T8" s="126"/>
      <c r="U8" s="126"/>
      <c r="V8" s="126"/>
      <c r="W8" s="126"/>
      <c r="X8" s="126"/>
      <c r="Y8" s="126"/>
      <c r="Z8" s="126"/>
      <c r="AA8" s="127"/>
      <c r="AB8" s="6" t="s">
        <v>416</v>
      </c>
      <c r="AC8" s="9"/>
      <c r="AD8" s="9"/>
      <c r="AE8" s="9"/>
      <c r="AF8" s="9"/>
      <c r="AG8" s="9"/>
      <c r="AH8" s="9"/>
      <c r="AI8" s="12"/>
      <c r="AJ8" s="14"/>
      <c r="AK8" s="18"/>
      <c r="AL8" s="21">
        <v>0.7</v>
      </c>
      <c r="AM8" s="26">
        <f t="shared" ref="AM8:AM13" si="0">ROUND(220*BK8,0)</f>
        <v>59</v>
      </c>
      <c r="AN8" s="116" t="s">
        <v>64</v>
      </c>
      <c r="AO8" s="117"/>
      <c r="AR8" s="1" t="s">
        <v>285</v>
      </c>
      <c r="BK8" s="31">
        <v>0.27</v>
      </c>
    </row>
    <row r="9" spans="1:63" s="1" customFormat="1" ht="20.100000000000001" customHeight="1" x14ac:dyDescent="0.4">
      <c r="A9" s="154" t="s">
        <v>212</v>
      </c>
      <c r="B9" s="155"/>
      <c r="C9" s="155"/>
      <c r="D9" s="147">
        <v>3120</v>
      </c>
      <c r="E9" s="147"/>
      <c r="F9" s="147"/>
      <c r="G9" s="148" t="s">
        <v>27</v>
      </c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9"/>
      <c r="S9" s="125"/>
      <c r="T9" s="126"/>
      <c r="U9" s="126"/>
      <c r="V9" s="126"/>
      <c r="W9" s="126"/>
      <c r="X9" s="126"/>
      <c r="Y9" s="126"/>
      <c r="Z9" s="126"/>
      <c r="AA9" s="127"/>
      <c r="AB9" s="6" t="s">
        <v>455</v>
      </c>
      <c r="AC9" s="9"/>
      <c r="AD9" s="9"/>
      <c r="AE9" s="9"/>
      <c r="AF9" s="9"/>
      <c r="AG9" s="9"/>
      <c r="AH9" s="9"/>
      <c r="AI9" s="12"/>
      <c r="AJ9" s="14"/>
      <c r="AK9" s="18"/>
      <c r="AL9" s="21">
        <v>0.7</v>
      </c>
      <c r="AM9" s="26">
        <f t="shared" si="0"/>
        <v>63</v>
      </c>
      <c r="AN9" s="118"/>
      <c r="AO9" s="119"/>
      <c r="AR9" s="1" t="s">
        <v>444</v>
      </c>
      <c r="BK9" s="31">
        <v>0.28699999999999998</v>
      </c>
    </row>
    <row r="10" spans="1:63" s="1" customFormat="1" ht="20.100000000000001" customHeight="1" x14ac:dyDescent="0.4">
      <c r="A10" s="154" t="s">
        <v>212</v>
      </c>
      <c r="B10" s="155"/>
      <c r="C10" s="155"/>
      <c r="D10" s="147">
        <v>3121</v>
      </c>
      <c r="E10" s="147"/>
      <c r="F10" s="147"/>
      <c r="G10" s="148" t="s">
        <v>332</v>
      </c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9"/>
      <c r="S10" s="125"/>
      <c r="T10" s="126"/>
      <c r="U10" s="126"/>
      <c r="V10" s="126"/>
      <c r="W10" s="126"/>
      <c r="X10" s="126"/>
      <c r="Y10" s="126"/>
      <c r="Z10" s="126"/>
      <c r="AA10" s="127"/>
      <c r="AB10" s="6" t="s">
        <v>379</v>
      </c>
      <c r="AC10" s="9"/>
      <c r="AD10" s="9"/>
      <c r="AE10" s="9"/>
      <c r="AF10" s="9"/>
      <c r="AG10" s="9"/>
      <c r="AH10" s="9"/>
      <c r="AI10" s="12"/>
      <c r="AJ10" s="14"/>
      <c r="AK10" s="18"/>
      <c r="AL10" s="21">
        <v>0.7</v>
      </c>
      <c r="AM10" s="26">
        <f t="shared" si="0"/>
        <v>55</v>
      </c>
      <c r="AN10" s="118"/>
      <c r="AO10" s="119"/>
      <c r="AR10" s="1" t="s">
        <v>445</v>
      </c>
      <c r="BK10" s="31">
        <v>0.249</v>
      </c>
    </row>
    <row r="11" spans="1:63" s="1" customFormat="1" ht="20.100000000000001" customHeight="1" x14ac:dyDescent="0.4">
      <c r="A11" s="154" t="s">
        <v>212</v>
      </c>
      <c r="B11" s="155"/>
      <c r="C11" s="155"/>
      <c r="D11" s="147">
        <v>3122</v>
      </c>
      <c r="E11" s="147"/>
      <c r="F11" s="147"/>
      <c r="G11" s="148" t="s">
        <v>454</v>
      </c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9"/>
      <c r="S11" s="125"/>
      <c r="T11" s="126"/>
      <c r="U11" s="126"/>
      <c r="V11" s="126"/>
      <c r="W11" s="126"/>
      <c r="X11" s="126"/>
      <c r="Y11" s="126"/>
      <c r="Z11" s="126"/>
      <c r="AA11" s="127"/>
      <c r="AB11" s="6" t="s">
        <v>456</v>
      </c>
      <c r="AC11" s="9"/>
      <c r="AD11" s="9"/>
      <c r="AE11" s="9"/>
      <c r="AF11" s="9"/>
      <c r="AG11" s="9"/>
      <c r="AH11" s="9"/>
      <c r="AI11" s="12"/>
      <c r="AJ11" s="14"/>
      <c r="AK11" s="18"/>
      <c r="AL11" s="21">
        <v>0.7</v>
      </c>
      <c r="AM11" s="26">
        <f t="shared" si="0"/>
        <v>59</v>
      </c>
      <c r="AN11" s="118"/>
      <c r="AO11" s="119"/>
      <c r="AR11" s="1" t="s">
        <v>446</v>
      </c>
      <c r="BK11" s="31">
        <v>0.26600000000000001</v>
      </c>
    </row>
    <row r="12" spans="1:63" s="1" customFormat="1" ht="20.100000000000001" customHeight="1" x14ac:dyDescent="0.4">
      <c r="A12" s="145" t="s">
        <v>212</v>
      </c>
      <c r="B12" s="146"/>
      <c r="C12" s="146"/>
      <c r="D12" s="147">
        <v>3123</v>
      </c>
      <c r="E12" s="147"/>
      <c r="F12" s="147"/>
      <c r="G12" s="148" t="s">
        <v>257</v>
      </c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9"/>
      <c r="S12" s="125"/>
      <c r="T12" s="126"/>
      <c r="U12" s="126"/>
      <c r="V12" s="126"/>
      <c r="W12" s="126"/>
      <c r="X12" s="126"/>
      <c r="Y12" s="126"/>
      <c r="Z12" s="126"/>
      <c r="AA12" s="127"/>
      <c r="AB12" s="6" t="s">
        <v>457</v>
      </c>
      <c r="AC12" s="8"/>
      <c r="AD12" s="8"/>
      <c r="AE12" s="8"/>
      <c r="AF12" s="8"/>
      <c r="AG12" s="8"/>
      <c r="AH12" s="8"/>
      <c r="AI12" s="8"/>
      <c r="AJ12" s="8"/>
      <c r="AK12" s="17"/>
      <c r="AL12" s="21">
        <v>0.7</v>
      </c>
      <c r="AM12" s="26">
        <f t="shared" si="0"/>
        <v>46</v>
      </c>
      <c r="AN12" s="118"/>
      <c r="AO12" s="119"/>
      <c r="AR12" s="1" t="s">
        <v>367</v>
      </c>
      <c r="BK12" s="31">
        <v>0.20699999999999999</v>
      </c>
    </row>
    <row r="13" spans="1:63" s="1" customFormat="1" ht="20.100000000000001" customHeight="1" x14ac:dyDescent="0.4">
      <c r="A13" s="150" t="s">
        <v>212</v>
      </c>
      <c r="B13" s="133"/>
      <c r="C13" s="133"/>
      <c r="D13" s="147">
        <v>3124</v>
      </c>
      <c r="E13" s="147"/>
      <c r="F13" s="147"/>
      <c r="G13" s="152" t="s">
        <v>88</v>
      </c>
      <c r="H13" s="152"/>
      <c r="I13" s="152"/>
      <c r="J13" s="152"/>
      <c r="K13" s="152"/>
      <c r="L13" s="152"/>
      <c r="M13" s="152"/>
      <c r="N13" s="152"/>
      <c r="O13" s="152"/>
      <c r="P13" s="152"/>
      <c r="Q13" s="152"/>
      <c r="R13" s="153"/>
      <c r="S13" s="128"/>
      <c r="T13" s="129"/>
      <c r="U13" s="129"/>
      <c r="V13" s="129"/>
      <c r="W13" s="129"/>
      <c r="X13" s="129"/>
      <c r="Y13" s="129"/>
      <c r="Z13" s="129"/>
      <c r="AA13" s="130"/>
      <c r="AB13" s="7" t="s">
        <v>458</v>
      </c>
      <c r="AC13" s="10"/>
      <c r="AD13" s="10"/>
      <c r="AE13" s="10"/>
      <c r="AF13" s="10"/>
      <c r="AG13" s="10"/>
      <c r="AH13" s="10"/>
      <c r="AI13" s="13"/>
      <c r="AJ13" s="15"/>
      <c r="AK13" s="19"/>
      <c r="AL13" s="23">
        <v>0.7</v>
      </c>
      <c r="AM13" s="27">
        <f t="shared" si="0"/>
        <v>37</v>
      </c>
      <c r="AN13" s="120"/>
      <c r="AO13" s="121"/>
      <c r="AR13" s="1" t="s">
        <v>443</v>
      </c>
      <c r="BK13" s="31">
        <v>0.17</v>
      </c>
    </row>
    <row r="14" spans="1:63" s="1" customFormat="1" ht="20.100000000000001" customHeight="1" x14ac:dyDescent="0.4">
      <c r="A14" s="3"/>
      <c r="B14" s="3"/>
      <c r="C14" s="3"/>
      <c r="D14" s="3"/>
      <c r="E14" s="3"/>
      <c r="F14" s="3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BK14" s="32"/>
    </row>
    <row r="15" spans="1:63" s="1" customFormat="1" ht="20.100000000000001" customHeight="1" x14ac:dyDescent="0.4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/>
      <c r="BK15" s="32"/>
    </row>
    <row r="16" spans="1:63" s="1" customFormat="1" ht="20.100000000000001" customHeight="1" x14ac:dyDescent="0.4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BK16" s="33"/>
    </row>
    <row r="17" spans="1:64" s="1" customFormat="1" ht="20.100000000000001" customHeight="1" x14ac:dyDescent="0.4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BK17" s="32"/>
    </row>
    <row r="18" spans="1:64" s="1" customFormat="1" ht="20.100000000000001" customHeight="1" x14ac:dyDescent="0.4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BK18" s="32"/>
    </row>
    <row r="19" spans="1:64" s="1" customFormat="1" ht="20.100000000000001" customHeight="1" x14ac:dyDescent="0.4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BK19" s="32"/>
    </row>
    <row r="20" spans="1:64" s="1" customFormat="1" ht="20.100000000000001" customHeight="1" x14ac:dyDescent="0.4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BK20" s="32"/>
    </row>
    <row r="21" spans="1:64" s="1" customFormat="1" ht="20.100000000000001" customHeight="1" x14ac:dyDescent="0.4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BK21" s="32"/>
    </row>
    <row r="22" spans="1:64" s="1" customFormat="1" ht="20.100000000000001" customHeight="1" x14ac:dyDescent="0.4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BK22" s="32"/>
    </row>
    <row r="23" spans="1:64" s="1" customFormat="1" ht="20.100000000000001" customHeight="1" x14ac:dyDescent="0.4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BK23" s="32"/>
    </row>
    <row r="24" spans="1:64" s="1" customFormat="1" ht="20.100000000000001" customHeight="1" x14ac:dyDescent="0.4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BK24" s="32"/>
    </row>
    <row r="25" spans="1:64" s="1" customFormat="1" ht="20.100000000000001" customHeight="1" x14ac:dyDescent="0.4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BK25" s="32"/>
    </row>
    <row r="26" spans="1:64" s="1" customFormat="1" ht="20.100000000000001" customHeight="1" x14ac:dyDescent="0.4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BK26" s="33"/>
    </row>
    <row r="27" spans="1:64" s="1" customFormat="1" ht="20.100000000000001" customHeight="1" x14ac:dyDescent="0.4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BK27" s="32"/>
    </row>
    <row r="28" spans="1:64" s="1" customFormat="1" ht="20.100000000000001" customHeight="1" x14ac:dyDescent="0.4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</row>
    <row r="29" spans="1:64" s="1" customFormat="1" ht="20.100000000000001" customHeight="1" x14ac:dyDescent="0.4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</row>
    <row r="30" spans="1:64" s="1" customFormat="1" ht="20.100000000000001" customHeight="1" x14ac:dyDescent="0.4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</row>
    <row r="31" spans="1:64" ht="20.100000000000001" customHeight="1" x14ac:dyDescent="0.4"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</row>
    <row r="32" spans="1:64" ht="15" customHeight="1" x14ac:dyDescent="0.4"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</sheetData>
  <mergeCells count="36">
    <mergeCell ref="A7:C7"/>
    <mergeCell ref="D7:F7"/>
    <mergeCell ref="G7:R7"/>
    <mergeCell ref="A4:F4"/>
    <mergeCell ref="A5:C5"/>
    <mergeCell ref="D5:F5"/>
    <mergeCell ref="A6:C6"/>
    <mergeCell ref="D6:F6"/>
    <mergeCell ref="A8:C8"/>
    <mergeCell ref="D8:F8"/>
    <mergeCell ref="G8:R8"/>
    <mergeCell ref="A9:C9"/>
    <mergeCell ref="D9:F9"/>
    <mergeCell ref="G9:R9"/>
    <mergeCell ref="A10:C10"/>
    <mergeCell ref="D10:F10"/>
    <mergeCell ref="G10:R10"/>
    <mergeCell ref="A11:C11"/>
    <mergeCell ref="D11:F11"/>
    <mergeCell ref="G11:R11"/>
    <mergeCell ref="A12:C12"/>
    <mergeCell ref="D12:F12"/>
    <mergeCell ref="G12:R12"/>
    <mergeCell ref="A13:C13"/>
    <mergeCell ref="D13:F13"/>
    <mergeCell ref="G13:R13"/>
    <mergeCell ref="AN8:AO13"/>
    <mergeCell ref="S6:AA13"/>
    <mergeCell ref="G4:R5"/>
    <mergeCell ref="S4:AK5"/>
    <mergeCell ref="AL4:AL5"/>
    <mergeCell ref="AM4:AM5"/>
    <mergeCell ref="AN4:AO5"/>
    <mergeCell ref="G6:R6"/>
    <mergeCell ref="AB6:AF6"/>
    <mergeCell ref="AN6:AO6"/>
  </mergeCells>
  <phoneticPr fontId="1"/>
  <pageMargins left="0.23622047244094491" right="0.23622047244094491" top="0.74803149606299213" bottom="0.74803149606299213" header="0.31496062992125984" footer="0.31496062992125984"/>
  <pageSetup paperSize="9" scale="42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BP495"/>
  <sheetViews>
    <sheetView view="pageBreakPreview" topLeftCell="A43" zoomScale="71" zoomScaleNormal="71" zoomScaleSheetLayoutView="71" workbookViewId="0">
      <selection activeCell="D53" sqref="D53:F53"/>
    </sheetView>
  </sheetViews>
  <sheetFormatPr defaultColWidth="2.5" defaultRowHeight="19.5" customHeight="1" x14ac:dyDescent="0.4"/>
  <cols>
    <col min="18" max="18" width="32.875" customWidth="1"/>
    <col min="27" max="27" width="5.75" customWidth="1"/>
    <col min="28" max="28" width="13.5" customWidth="1"/>
    <col min="32" max="32" width="2.375" customWidth="1"/>
    <col min="35" max="35" width="20.375" customWidth="1"/>
    <col min="36" max="36" width="11.5" customWidth="1"/>
    <col min="37" max="37" width="14.5" customWidth="1"/>
    <col min="38" max="38" width="6.375" bestFit="1" customWidth="1"/>
    <col min="39" max="39" width="12" bestFit="1" customWidth="1"/>
    <col min="41" max="41" width="9.5" customWidth="1"/>
    <col min="45" max="45" width="4.5" customWidth="1"/>
    <col min="46" max="46" width="6.375" customWidth="1"/>
    <col min="67" max="67" width="7.875" bestFit="1" customWidth="1"/>
  </cols>
  <sheetData>
    <row r="1" spans="1:41" ht="19.5" customHeight="1" x14ac:dyDescent="0.4">
      <c r="A1" t="s">
        <v>497</v>
      </c>
    </row>
    <row r="2" spans="1:41" ht="19.5" customHeight="1" x14ac:dyDescent="0.4">
      <c r="A2" t="s">
        <v>56</v>
      </c>
    </row>
    <row r="3" spans="1:41" ht="19.5" customHeight="1" x14ac:dyDescent="0.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41" s="1" customFormat="1" ht="19.5" customHeight="1" x14ac:dyDescent="0.4">
      <c r="A4" s="158" t="s">
        <v>5</v>
      </c>
      <c r="B4" s="131"/>
      <c r="C4" s="131"/>
      <c r="D4" s="131"/>
      <c r="E4" s="131"/>
      <c r="F4" s="131"/>
      <c r="G4" s="146" t="s">
        <v>11</v>
      </c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 t="s">
        <v>16</v>
      </c>
      <c r="T4" s="146"/>
      <c r="U4" s="146"/>
      <c r="V4" s="146"/>
      <c r="W4" s="146"/>
      <c r="X4" s="146"/>
      <c r="Y4" s="146"/>
      <c r="Z4" s="146"/>
      <c r="AA4" s="146"/>
      <c r="AB4" s="146"/>
      <c r="AC4" s="146"/>
      <c r="AD4" s="146"/>
      <c r="AE4" s="146"/>
      <c r="AF4" s="146"/>
      <c r="AG4" s="146"/>
      <c r="AH4" s="146"/>
      <c r="AI4" s="146"/>
      <c r="AJ4" s="146"/>
      <c r="AK4" s="146"/>
      <c r="AL4" s="146" t="s">
        <v>14</v>
      </c>
      <c r="AM4" s="247" t="s">
        <v>9</v>
      </c>
      <c r="AN4" s="131" t="s">
        <v>2</v>
      </c>
      <c r="AO4" s="132"/>
    </row>
    <row r="5" spans="1:41" s="1" customFormat="1" ht="19.5" customHeight="1" x14ac:dyDescent="0.4">
      <c r="A5" s="150" t="s">
        <v>0</v>
      </c>
      <c r="B5" s="133"/>
      <c r="C5" s="133"/>
      <c r="D5" s="159" t="s">
        <v>15</v>
      </c>
      <c r="E5" s="160"/>
      <c r="F5" s="136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8"/>
      <c r="AN5" s="133"/>
      <c r="AO5" s="134"/>
    </row>
    <row r="6" spans="1:41" s="1" customFormat="1" ht="19.5" customHeight="1" x14ac:dyDescent="0.4">
      <c r="A6" s="342" t="s">
        <v>13</v>
      </c>
      <c r="B6" s="343"/>
      <c r="C6" s="343"/>
      <c r="D6" s="311">
        <v>1001</v>
      </c>
      <c r="E6" s="311"/>
      <c r="F6" s="311"/>
      <c r="G6" s="312" t="s">
        <v>65</v>
      </c>
      <c r="H6" s="312"/>
      <c r="I6" s="312"/>
      <c r="J6" s="312"/>
      <c r="K6" s="312"/>
      <c r="L6" s="312"/>
      <c r="M6" s="312"/>
      <c r="N6" s="312"/>
      <c r="O6" s="312"/>
      <c r="P6" s="312"/>
      <c r="Q6" s="312"/>
      <c r="R6" s="313"/>
      <c r="S6" s="248" t="s">
        <v>25</v>
      </c>
      <c r="T6" s="249"/>
      <c r="U6" s="249"/>
      <c r="V6" s="249"/>
      <c r="W6" s="249"/>
      <c r="X6" s="249"/>
      <c r="Y6" s="249"/>
      <c r="Z6" s="249"/>
      <c r="AA6" s="249"/>
      <c r="AB6" s="312" t="s">
        <v>17</v>
      </c>
      <c r="AC6" s="312"/>
      <c r="AD6" s="312"/>
      <c r="AE6" s="312"/>
      <c r="AF6" s="338"/>
      <c r="AG6" s="58"/>
      <c r="AH6" s="58"/>
      <c r="AI6" s="58"/>
      <c r="AJ6" s="58"/>
      <c r="AK6" s="77" t="s">
        <v>210</v>
      </c>
      <c r="AL6" s="84">
        <v>0.9</v>
      </c>
      <c r="AM6" s="97">
        <v>210</v>
      </c>
      <c r="AN6" s="210" t="s">
        <v>21</v>
      </c>
      <c r="AO6" s="211"/>
    </row>
    <row r="7" spans="1:41" s="1" customFormat="1" ht="19.5" customHeight="1" x14ac:dyDescent="0.4">
      <c r="A7" s="298" t="s">
        <v>13</v>
      </c>
      <c r="B7" s="299"/>
      <c r="C7" s="299"/>
      <c r="D7" s="299">
        <v>1002</v>
      </c>
      <c r="E7" s="299"/>
      <c r="F7" s="299"/>
      <c r="G7" s="300" t="s">
        <v>67</v>
      </c>
      <c r="H7" s="300"/>
      <c r="I7" s="300"/>
      <c r="J7" s="300"/>
      <c r="K7" s="300"/>
      <c r="L7" s="300"/>
      <c r="M7" s="300"/>
      <c r="N7" s="300"/>
      <c r="O7" s="300"/>
      <c r="P7" s="300"/>
      <c r="Q7" s="300"/>
      <c r="R7" s="301"/>
      <c r="S7" s="250"/>
      <c r="T7" s="251"/>
      <c r="U7" s="251"/>
      <c r="V7" s="251"/>
      <c r="W7" s="251"/>
      <c r="X7" s="251"/>
      <c r="Y7" s="251"/>
      <c r="Z7" s="251"/>
      <c r="AA7" s="251"/>
      <c r="AB7" s="300" t="s">
        <v>26</v>
      </c>
      <c r="AC7" s="300"/>
      <c r="AD7" s="300"/>
      <c r="AE7" s="300"/>
      <c r="AF7" s="302"/>
      <c r="AG7" s="59"/>
      <c r="AH7" s="59"/>
      <c r="AI7" s="59"/>
      <c r="AJ7" s="59"/>
      <c r="AK7" s="78" t="s">
        <v>208</v>
      </c>
      <c r="AL7" s="85">
        <v>0.9</v>
      </c>
      <c r="AM7" s="98">
        <v>304</v>
      </c>
      <c r="AN7" s="212"/>
      <c r="AO7" s="213"/>
    </row>
    <row r="8" spans="1:41" s="1" customFormat="1" ht="19.5" customHeight="1" x14ac:dyDescent="0.4">
      <c r="A8" s="298" t="s">
        <v>13</v>
      </c>
      <c r="B8" s="299"/>
      <c r="C8" s="299"/>
      <c r="D8" s="299">
        <v>1003</v>
      </c>
      <c r="E8" s="299"/>
      <c r="F8" s="299"/>
      <c r="G8" s="300" t="s">
        <v>24</v>
      </c>
      <c r="H8" s="300"/>
      <c r="I8" s="300"/>
      <c r="J8" s="300"/>
      <c r="K8" s="300"/>
      <c r="L8" s="300"/>
      <c r="M8" s="300"/>
      <c r="N8" s="300"/>
      <c r="O8" s="300"/>
      <c r="P8" s="300"/>
      <c r="Q8" s="300"/>
      <c r="R8" s="301"/>
      <c r="S8" s="250"/>
      <c r="T8" s="251"/>
      <c r="U8" s="251"/>
      <c r="V8" s="251"/>
      <c r="W8" s="251"/>
      <c r="X8" s="251"/>
      <c r="Y8" s="251"/>
      <c r="Z8" s="251"/>
      <c r="AA8" s="251"/>
      <c r="AB8" s="300" t="s">
        <v>28</v>
      </c>
      <c r="AC8" s="300"/>
      <c r="AD8" s="300"/>
      <c r="AE8" s="300"/>
      <c r="AF8" s="302"/>
      <c r="AG8" s="59"/>
      <c r="AH8" s="59"/>
      <c r="AI8" s="59"/>
      <c r="AJ8" s="59"/>
      <c r="AK8" s="78" t="s">
        <v>214</v>
      </c>
      <c r="AL8" s="85">
        <v>0.9</v>
      </c>
      <c r="AM8" s="98">
        <v>257</v>
      </c>
      <c r="AN8" s="212"/>
      <c r="AO8" s="213"/>
    </row>
    <row r="9" spans="1:41" s="1" customFormat="1" ht="19.5" customHeight="1" x14ac:dyDescent="0.4">
      <c r="A9" s="298" t="s">
        <v>13</v>
      </c>
      <c r="B9" s="299"/>
      <c r="C9" s="299"/>
      <c r="D9" s="299">
        <v>1004</v>
      </c>
      <c r="E9" s="299"/>
      <c r="F9" s="299"/>
      <c r="G9" s="300" t="s">
        <v>69</v>
      </c>
      <c r="H9" s="300"/>
      <c r="I9" s="300"/>
      <c r="J9" s="300"/>
      <c r="K9" s="300"/>
      <c r="L9" s="300"/>
      <c r="M9" s="300"/>
      <c r="N9" s="300"/>
      <c r="O9" s="300"/>
      <c r="P9" s="300"/>
      <c r="Q9" s="300"/>
      <c r="R9" s="301"/>
      <c r="S9" s="250"/>
      <c r="T9" s="251"/>
      <c r="U9" s="251"/>
      <c r="V9" s="251"/>
      <c r="W9" s="251"/>
      <c r="X9" s="251"/>
      <c r="Y9" s="251"/>
      <c r="Z9" s="251"/>
      <c r="AA9" s="251"/>
      <c r="AB9" s="300" t="s">
        <v>32</v>
      </c>
      <c r="AC9" s="300"/>
      <c r="AD9" s="300"/>
      <c r="AE9" s="300"/>
      <c r="AF9" s="302"/>
      <c r="AG9" s="59"/>
      <c r="AH9" s="59"/>
      <c r="AI9" s="59"/>
      <c r="AJ9" s="59"/>
      <c r="AK9" s="78" t="s">
        <v>213</v>
      </c>
      <c r="AL9" s="85">
        <v>0.9</v>
      </c>
      <c r="AM9" s="98">
        <v>250</v>
      </c>
      <c r="AN9" s="212"/>
      <c r="AO9" s="213"/>
    </row>
    <row r="10" spans="1:41" s="1" customFormat="1" ht="19.5" customHeight="1" x14ac:dyDescent="0.4">
      <c r="A10" s="298" t="s">
        <v>13</v>
      </c>
      <c r="B10" s="299"/>
      <c r="C10" s="299"/>
      <c r="D10" s="299">
        <v>1005</v>
      </c>
      <c r="E10" s="299"/>
      <c r="F10" s="299"/>
      <c r="G10" s="300" t="s">
        <v>71</v>
      </c>
      <c r="H10" s="300"/>
      <c r="I10" s="300"/>
      <c r="J10" s="300"/>
      <c r="K10" s="300"/>
      <c r="L10" s="300"/>
      <c r="M10" s="300"/>
      <c r="N10" s="300"/>
      <c r="O10" s="300"/>
      <c r="P10" s="300"/>
      <c r="Q10" s="300"/>
      <c r="R10" s="301"/>
      <c r="S10" s="250"/>
      <c r="T10" s="251"/>
      <c r="U10" s="251"/>
      <c r="V10" s="251"/>
      <c r="W10" s="251"/>
      <c r="X10" s="251"/>
      <c r="Y10" s="251"/>
      <c r="Z10" s="251"/>
      <c r="AA10" s="251"/>
      <c r="AB10" s="300" t="s">
        <v>36</v>
      </c>
      <c r="AC10" s="300"/>
      <c r="AD10" s="300"/>
      <c r="AE10" s="300"/>
      <c r="AF10" s="302"/>
      <c r="AG10" s="59"/>
      <c r="AH10" s="59"/>
      <c r="AI10" s="59"/>
      <c r="AJ10" s="59"/>
      <c r="AK10" s="78" t="s">
        <v>219</v>
      </c>
      <c r="AL10" s="85">
        <v>0.9</v>
      </c>
      <c r="AM10" s="98">
        <v>344</v>
      </c>
      <c r="AN10" s="212"/>
      <c r="AO10" s="213"/>
    </row>
    <row r="11" spans="1:41" s="1" customFormat="1" ht="19.5" customHeight="1" x14ac:dyDescent="0.4">
      <c r="A11" s="284" t="s">
        <v>13</v>
      </c>
      <c r="B11" s="285"/>
      <c r="C11" s="285"/>
      <c r="D11" s="285">
        <v>1006</v>
      </c>
      <c r="E11" s="285"/>
      <c r="F11" s="285"/>
      <c r="G11" s="286" t="s">
        <v>74</v>
      </c>
      <c r="H11" s="286"/>
      <c r="I11" s="286"/>
      <c r="J11" s="286"/>
      <c r="K11" s="286"/>
      <c r="L11" s="286"/>
      <c r="M11" s="286"/>
      <c r="N11" s="286"/>
      <c r="O11" s="286"/>
      <c r="P11" s="286"/>
      <c r="Q11" s="286"/>
      <c r="R11" s="287"/>
      <c r="S11" s="252"/>
      <c r="T11" s="253"/>
      <c r="U11" s="253"/>
      <c r="V11" s="253"/>
      <c r="W11" s="253"/>
      <c r="X11" s="253"/>
      <c r="Y11" s="253"/>
      <c r="Z11" s="253"/>
      <c r="AA11" s="253"/>
      <c r="AB11" s="286" t="s">
        <v>41</v>
      </c>
      <c r="AC11" s="286"/>
      <c r="AD11" s="286"/>
      <c r="AE11" s="286"/>
      <c r="AF11" s="288"/>
      <c r="AG11" s="60"/>
      <c r="AH11" s="60"/>
      <c r="AI11" s="60"/>
      <c r="AJ11" s="60"/>
      <c r="AK11" s="79" t="s">
        <v>158</v>
      </c>
      <c r="AL11" s="86">
        <v>0.9</v>
      </c>
      <c r="AM11" s="99">
        <v>297</v>
      </c>
      <c r="AN11" s="214"/>
      <c r="AO11" s="215"/>
    </row>
    <row r="12" spans="1:41" s="1" customFormat="1" ht="19.5" customHeight="1" x14ac:dyDescent="0.4">
      <c r="A12" s="291" t="s">
        <v>13</v>
      </c>
      <c r="B12" s="292"/>
      <c r="C12" s="292"/>
      <c r="D12" s="292">
        <v>1007</v>
      </c>
      <c r="E12" s="292"/>
      <c r="F12" s="292"/>
      <c r="G12" s="327" t="s">
        <v>75</v>
      </c>
      <c r="H12" s="327"/>
      <c r="I12" s="327"/>
      <c r="J12" s="327"/>
      <c r="K12" s="327"/>
      <c r="L12" s="327"/>
      <c r="M12" s="327"/>
      <c r="N12" s="327"/>
      <c r="O12" s="327"/>
      <c r="P12" s="327"/>
      <c r="Q12" s="327"/>
      <c r="R12" s="328"/>
      <c r="S12" s="216" t="s">
        <v>272</v>
      </c>
      <c r="T12" s="217"/>
      <c r="U12" s="217"/>
      <c r="V12" s="217"/>
      <c r="W12" s="217"/>
      <c r="X12" s="217"/>
      <c r="Y12" s="217"/>
      <c r="Z12" s="217"/>
      <c r="AA12" s="217"/>
      <c r="AB12" s="293" t="s">
        <v>34</v>
      </c>
      <c r="AC12" s="293"/>
      <c r="AD12" s="293"/>
      <c r="AE12" s="293"/>
      <c r="AF12" s="295"/>
      <c r="AG12" s="61"/>
      <c r="AH12" s="64"/>
      <c r="AI12" s="64"/>
      <c r="AJ12" s="61"/>
      <c r="AK12" s="80" t="s">
        <v>174</v>
      </c>
      <c r="AL12" s="87">
        <v>0.9</v>
      </c>
      <c r="AM12" s="100">
        <v>213</v>
      </c>
      <c r="AN12" s="228" t="s">
        <v>21</v>
      </c>
      <c r="AO12" s="229"/>
    </row>
    <row r="13" spans="1:41" s="1" customFormat="1" ht="19.5" customHeight="1" x14ac:dyDescent="0.4">
      <c r="A13" s="275" t="s">
        <v>13</v>
      </c>
      <c r="B13" s="276"/>
      <c r="C13" s="276"/>
      <c r="D13" s="276">
        <v>1008</v>
      </c>
      <c r="E13" s="276"/>
      <c r="F13" s="276"/>
      <c r="G13" s="340" t="s">
        <v>58</v>
      </c>
      <c r="H13" s="340"/>
      <c r="I13" s="340"/>
      <c r="J13" s="340"/>
      <c r="K13" s="340"/>
      <c r="L13" s="340"/>
      <c r="M13" s="340"/>
      <c r="N13" s="340"/>
      <c r="O13" s="340"/>
      <c r="P13" s="340"/>
      <c r="Q13" s="340"/>
      <c r="R13" s="341"/>
      <c r="S13" s="218"/>
      <c r="T13" s="219"/>
      <c r="U13" s="219"/>
      <c r="V13" s="219"/>
      <c r="W13" s="219"/>
      <c r="X13" s="219"/>
      <c r="Y13" s="219"/>
      <c r="Z13" s="219"/>
      <c r="AA13" s="219"/>
      <c r="AB13" s="277" t="s">
        <v>61</v>
      </c>
      <c r="AC13" s="277"/>
      <c r="AD13" s="277"/>
      <c r="AE13" s="277"/>
      <c r="AF13" s="279"/>
      <c r="AG13" s="62"/>
      <c r="AH13" s="62"/>
      <c r="AI13" s="62"/>
      <c r="AJ13" s="62"/>
      <c r="AK13" s="81" t="s">
        <v>224</v>
      </c>
      <c r="AL13" s="88">
        <v>0.9</v>
      </c>
      <c r="AM13" s="101">
        <v>307</v>
      </c>
      <c r="AN13" s="230"/>
      <c r="AO13" s="231"/>
    </row>
    <row r="14" spans="1:41" s="1" customFormat="1" ht="19.5" customHeight="1" x14ac:dyDescent="0.4">
      <c r="A14" s="275" t="s">
        <v>13</v>
      </c>
      <c r="B14" s="276"/>
      <c r="C14" s="276"/>
      <c r="D14" s="276">
        <v>1009</v>
      </c>
      <c r="E14" s="276"/>
      <c r="F14" s="276"/>
      <c r="G14" s="277" t="s">
        <v>22</v>
      </c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8"/>
      <c r="S14" s="218"/>
      <c r="T14" s="219"/>
      <c r="U14" s="219"/>
      <c r="V14" s="219"/>
      <c r="W14" s="219"/>
      <c r="X14" s="219"/>
      <c r="Y14" s="219"/>
      <c r="Z14" s="219"/>
      <c r="AA14" s="219"/>
      <c r="AB14" s="277" t="s">
        <v>46</v>
      </c>
      <c r="AC14" s="277"/>
      <c r="AD14" s="277"/>
      <c r="AE14" s="277"/>
      <c r="AF14" s="279"/>
      <c r="AG14" s="62"/>
      <c r="AH14" s="62"/>
      <c r="AI14" s="62"/>
      <c r="AJ14" s="62"/>
      <c r="AK14" s="81" t="s">
        <v>229</v>
      </c>
      <c r="AL14" s="88">
        <v>0.9</v>
      </c>
      <c r="AM14" s="101">
        <v>260</v>
      </c>
      <c r="AN14" s="230"/>
      <c r="AO14" s="231"/>
    </row>
    <row r="15" spans="1:41" s="1" customFormat="1" ht="19.5" customHeight="1" x14ac:dyDescent="0.4">
      <c r="A15" s="275" t="s">
        <v>13</v>
      </c>
      <c r="B15" s="276"/>
      <c r="C15" s="276"/>
      <c r="D15" s="276">
        <v>1010</v>
      </c>
      <c r="E15" s="276"/>
      <c r="F15" s="276"/>
      <c r="G15" s="277" t="s">
        <v>18</v>
      </c>
      <c r="H15" s="277"/>
      <c r="I15" s="277"/>
      <c r="J15" s="277"/>
      <c r="K15" s="277"/>
      <c r="L15" s="277"/>
      <c r="M15" s="277"/>
      <c r="N15" s="277"/>
      <c r="O15" s="277"/>
      <c r="P15" s="277"/>
      <c r="Q15" s="277"/>
      <c r="R15" s="278"/>
      <c r="S15" s="218"/>
      <c r="T15" s="219"/>
      <c r="U15" s="219"/>
      <c r="V15" s="219"/>
      <c r="W15" s="219"/>
      <c r="X15" s="219"/>
      <c r="Y15" s="219"/>
      <c r="Z15" s="219"/>
      <c r="AA15" s="219"/>
      <c r="AB15" s="277" t="s">
        <v>49</v>
      </c>
      <c r="AC15" s="277"/>
      <c r="AD15" s="277"/>
      <c r="AE15" s="277"/>
      <c r="AF15" s="279"/>
      <c r="AG15" s="62"/>
      <c r="AH15" s="62"/>
      <c r="AI15" s="62"/>
      <c r="AJ15" s="62"/>
      <c r="AK15" s="81" t="s">
        <v>233</v>
      </c>
      <c r="AL15" s="88">
        <v>0.9</v>
      </c>
      <c r="AM15" s="101">
        <v>253</v>
      </c>
      <c r="AN15" s="230"/>
      <c r="AO15" s="231"/>
    </row>
    <row r="16" spans="1:41" s="1" customFormat="1" ht="19.5" customHeight="1" x14ac:dyDescent="0.4">
      <c r="A16" s="275" t="s">
        <v>13</v>
      </c>
      <c r="B16" s="276"/>
      <c r="C16" s="276"/>
      <c r="D16" s="276">
        <v>1011</v>
      </c>
      <c r="E16" s="276"/>
      <c r="F16" s="276"/>
      <c r="G16" s="277" t="s">
        <v>39</v>
      </c>
      <c r="H16" s="277"/>
      <c r="I16" s="277"/>
      <c r="J16" s="277"/>
      <c r="K16" s="277"/>
      <c r="L16" s="277"/>
      <c r="M16" s="277"/>
      <c r="N16" s="277"/>
      <c r="O16" s="277"/>
      <c r="P16" s="277"/>
      <c r="Q16" s="277"/>
      <c r="R16" s="278"/>
      <c r="S16" s="218"/>
      <c r="T16" s="219"/>
      <c r="U16" s="219"/>
      <c r="V16" s="219"/>
      <c r="W16" s="219"/>
      <c r="X16" s="219"/>
      <c r="Y16" s="219"/>
      <c r="Z16" s="219"/>
      <c r="AA16" s="219"/>
      <c r="AB16" s="277" t="s">
        <v>50</v>
      </c>
      <c r="AC16" s="277"/>
      <c r="AD16" s="277"/>
      <c r="AE16" s="277"/>
      <c r="AF16" s="279"/>
      <c r="AG16" s="62"/>
      <c r="AH16" s="62"/>
      <c r="AI16" s="62"/>
      <c r="AJ16" s="62"/>
      <c r="AK16" s="81" t="s">
        <v>59</v>
      </c>
      <c r="AL16" s="88">
        <v>0.9</v>
      </c>
      <c r="AM16" s="101">
        <v>347</v>
      </c>
      <c r="AN16" s="230"/>
      <c r="AO16" s="231"/>
    </row>
    <row r="17" spans="1:41" s="1" customFormat="1" ht="19.5" customHeight="1" x14ac:dyDescent="0.4">
      <c r="A17" s="267" t="s">
        <v>13</v>
      </c>
      <c r="B17" s="268"/>
      <c r="C17" s="268"/>
      <c r="D17" s="268">
        <v>1012</v>
      </c>
      <c r="E17" s="268"/>
      <c r="F17" s="268"/>
      <c r="G17" s="269" t="s">
        <v>76</v>
      </c>
      <c r="H17" s="269"/>
      <c r="I17" s="269"/>
      <c r="J17" s="269"/>
      <c r="K17" s="269"/>
      <c r="L17" s="269"/>
      <c r="M17" s="269"/>
      <c r="N17" s="269"/>
      <c r="O17" s="269"/>
      <c r="P17" s="269"/>
      <c r="Q17" s="269"/>
      <c r="R17" s="270"/>
      <c r="S17" s="220"/>
      <c r="T17" s="221"/>
      <c r="U17" s="221"/>
      <c r="V17" s="221"/>
      <c r="W17" s="221"/>
      <c r="X17" s="221"/>
      <c r="Y17" s="221"/>
      <c r="Z17" s="221"/>
      <c r="AA17" s="221"/>
      <c r="AB17" s="269" t="s">
        <v>51</v>
      </c>
      <c r="AC17" s="269"/>
      <c r="AD17" s="269"/>
      <c r="AE17" s="269"/>
      <c r="AF17" s="271"/>
      <c r="AG17" s="63"/>
      <c r="AH17" s="63"/>
      <c r="AI17" s="63"/>
      <c r="AJ17" s="63"/>
      <c r="AK17" s="82" t="s">
        <v>237</v>
      </c>
      <c r="AL17" s="89">
        <v>0.9</v>
      </c>
      <c r="AM17" s="102">
        <v>300</v>
      </c>
      <c r="AN17" s="232"/>
      <c r="AO17" s="233"/>
    </row>
    <row r="18" spans="1:41" s="1" customFormat="1" ht="19.5" customHeight="1" x14ac:dyDescent="0.4">
      <c r="A18" s="34"/>
      <c r="B18" s="34"/>
      <c r="C18" s="34"/>
      <c r="S18" s="45"/>
    </row>
    <row r="19" spans="1:41" s="1" customFormat="1" ht="19.5" customHeight="1" x14ac:dyDescent="0.4">
      <c r="A19" s="35" t="s">
        <v>60</v>
      </c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44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</row>
    <row r="20" spans="1:41" s="1" customFormat="1" ht="19.5" customHeight="1" x14ac:dyDescent="0.4">
      <c r="A20" s="158" t="s">
        <v>5</v>
      </c>
      <c r="B20" s="131"/>
      <c r="C20" s="131"/>
      <c r="D20" s="131"/>
      <c r="E20" s="131"/>
      <c r="F20" s="131"/>
      <c r="G20" s="131" t="s">
        <v>11</v>
      </c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 t="s">
        <v>16</v>
      </c>
      <c r="T20" s="131"/>
      <c r="U20" s="131"/>
      <c r="V20" s="131"/>
      <c r="W20" s="131"/>
      <c r="X20" s="131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 t="s">
        <v>14</v>
      </c>
      <c r="AM20" s="137" t="s">
        <v>9</v>
      </c>
      <c r="AN20" s="131" t="s">
        <v>2</v>
      </c>
      <c r="AO20" s="132"/>
    </row>
    <row r="21" spans="1:41" s="1" customFormat="1" ht="19.5" customHeight="1" x14ac:dyDescent="0.4">
      <c r="A21" s="150" t="s">
        <v>0</v>
      </c>
      <c r="B21" s="133"/>
      <c r="C21" s="133"/>
      <c r="D21" s="133" t="s">
        <v>15</v>
      </c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246"/>
      <c r="AH21" s="246"/>
      <c r="AI21" s="246"/>
      <c r="AJ21" s="246"/>
      <c r="AK21" s="246"/>
      <c r="AL21" s="133"/>
      <c r="AM21" s="138"/>
      <c r="AN21" s="133"/>
      <c r="AO21" s="134"/>
    </row>
    <row r="22" spans="1:41" s="1" customFormat="1" ht="19.5" customHeight="1" x14ac:dyDescent="0.4">
      <c r="A22" s="310" t="s">
        <v>13</v>
      </c>
      <c r="B22" s="311"/>
      <c r="C22" s="311"/>
      <c r="D22" s="335">
        <v>1013</v>
      </c>
      <c r="E22" s="336"/>
      <c r="F22" s="337"/>
      <c r="G22" s="312" t="s">
        <v>47</v>
      </c>
      <c r="H22" s="312"/>
      <c r="I22" s="312"/>
      <c r="J22" s="312"/>
      <c r="K22" s="312"/>
      <c r="L22" s="312"/>
      <c r="M22" s="312"/>
      <c r="N22" s="312"/>
      <c r="O22" s="312"/>
      <c r="P22" s="312"/>
      <c r="Q22" s="312"/>
      <c r="R22" s="313"/>
      <c r="S22" s="248" t="s">
        <v>274</v>
      </c>
      <c r="T22" s="249"/>
      <c r="U22" s="249"/>
      <c r="V22" s="249"/>
      <c r="W22" s="249"/>
      <c r="X22" s="249"/>
      <c r="Y22" s="249"/>
      <c r="Z22" s="249"/>
      <c r="AA22" s="249"/>
      <c r="AB22" s="338" t="s">
        <v>17</v>
      </c>
      <c r="AC22" s="339"/>
      <c r="AD22" s="339"/>
      <c r="AE22" s="339"/>
      <c r="AF22" s="339"/>
      <c r="AG22" s="254" t="s">
        <v>207</v>
      </c>
      <c r="AH22" s="254" t="s">
        <v>207</v>
      </c>
      <c r="AI22" s="255" t="s">
        <v>207</v>
      </c>
      <c r="AJ22" s="256" t="s">
        <v>111</v>
      </c>
      <c r="AK22" s="257"/>
      <c r="AL22" s="90">
        <v>0.9</v>
      </c>
      <c r="AM22" s="103">
        <v>147</v>
      </c>
      <c r="AN22" s="234" t="s">
        <v>21</v>
      </c>
      <c r="AO22" s="235"/>
    </row>
    <row r="23" spans="1:41" s="1" customFormat="1" ht="19.5" customHeight="1" x14ac:dyDescent="0.4">
      <c r="A23" s="298" t="s">
        <v>13</v>
      </c>
      <c r="B23" s="299"/>
      <c r="C23" s="299"/>
      <c r="D23" s="331">
        <v>1014</v>
      </c>
      <c r="E23" s="332"/>
      <c r="F23" s="333"/>
      <c r="G23" s="300" t="s">
        <v>8</v>
      </c>
      <c r="H23" s="300"/>
      <c r="I23" s="300"/>
      <c r="J23" s="300"/>
      <c r="K23" s="300"/>
      <c r="L23" s="300"/>
      <c r="M23" s="300"/>
      <c r="N23" s="300"/>
      <c r="O23" s="300"/>
      <c r="P23" s="300"/>
      <c r="Q23" s="300"/>
      <c r="R23" s="301"/>
      <c r="S23" s="250"/>
      <c r="T23" s="251"/>
      <c r="U23" s="251"/>
      <c r="V23" s="251"/>
      <c r="W23" s="251"/>
      <c r="X23" s="251"/>
      <c r="Y23" s="251"/>
      <c r="Z23" s="251"/>
      <c r="AA23" s="251"/>
      <c r="AB23" s="302" t="s">
        <v>26</v>
      </c>
      <c r="AC23" s="334"/>
      <c r="AD23" s="334"/>
      <c r="AE23" s="334"/>
      <c r="AF23" s="334"/>
      <c r="AG23" s="303" t="s">
        <v>148</v>
      </c>
      <c r="AH23" s="303" t="s">
        <v>148</v>
      </c>
      <c r="AI23" s="304" t="s">
        <v>148</v>
      </c>
      <c r="AJ23" s="258"/>
      <c r="AK23" s="259"/>
      <c r="AL23" s="85">
        <v>0.9</v>
      </c>
      <c r="AM23" s="98">
        <v>213</v>
      </c>
      <c r="AN23" s="236"/>
      <c r="AO23" s="237"/>
    </row>
    <row r="24" spans="1:41" s="1" customFormat="1" ht="19.5" customHeight="1" x14ac:dyDescent="0.4">
      <c r="A24" s="298" t="s">
        <v>13</v>
      </c>
      <c r="B24" s="299"/>
      <c r="C24" s="299"/>
      <c r="D24" s="331">
        <v>1015</v>
      </c>
      <c r="E24" s="332"/>
      <c r="F24" s="333"/>
      <c r="G24" s="300" t="s">
        <v>38</v>
      </c>
      <c r="H24" s="300"/>
      <c r="I24" s="300"/>
      <c r="J24" s="300"/>
      <c r="K24" s="300"/>
      <c r="L24" s="300"/>
      <c r="M24" s="300"/>
      <c r="N24" s="300"/>
      <c r="O24" s="300"/>
      <c r="P24" s="300"/>
      <c r="Q24" s="300"/>
      <c r="R24" s="301"/>
      <c r="S24" s="250"/>
      <c r="T24" s="251"/>
      <c r="U24" s="251"/>
      <c r="V24" s="251"/>
      <c r="W24" s="251"/>
      <c r="X24" s="251"/>
      <c r="Y24" s="251"/>
      <c r="Z24" s="251"/>
      <c r="AA24" s="251"/>
      <c r="AB24" s="302" t="s">
        <v>28</v>
      </c>
      <c r="AC24" s="334"/>
      <c r="AD24" s="334"/>
      <c r="AE24" s="334"/>
      <c r="AF24" s="334"/>
      <c r="AG24" s="303" t="s">
        <v>80</v>
      </c>
      <c r="AH24" s="303" t="s">
        <v>80</v>
      </c>
      <c r="AI24" s="304" t="s">
        <v>80</v>
      </c>
      <c r="AJ24" s="258"/>
      <c r="AK24" s="259"/>
      <c r="AL24" s="85">
        <v>0.9</v>
      </c>
      <c r="AM24" s="98">
        <v>180</v>
      </c>
      <c r="AN24" s="236"/>
      <c r="AO24" s="237"/>
    </row>
    <row r="25" spans="1:41" s="1" customFormat="1" ht="19.5" customHeight="1" x14ac:dyDescent="0.4">
      <c r="A25" s="298" t="s">
        <v>13</v>
      </c>
      <c r="B25" s="299"/>
      <c r="C25" s="299"/>
      <c r="D25" s="331">
        <v>1016</v>
      </c>
      <c r="E25" s="332"/>
      <c r="F25" s="333"/>
      <c r="G25" s="300" t="s">
        <v>79</v>
      </c>
      <c r="H25" s="300"/>
      <c r="I25" s="300"/>
      <c r="J25" s="300"/>
      <c r="K25" s="300"/>
      <c r="L25" s="300"/>
      <c r="M25" s="300"/>
      <c r="N25" s="300"/>
      <c r="O25" s="300"/>
      <c r="P25" s="300"/>
      <c r="Q25" s="300"/>
      <c r="R25" s="301"/>
      <c r="S25" s="250"/>
      <c r="T25" s="251"/>
      <c r="U25" s="251"/>
      <c r="V25" s="251"/>
      <c r="W25" s="251"/>
      <c r="X25" s="251"/>
      <c r="Y25" s="251"/>
      <c r="Z25" s="251"/>
      <c r="AA25" s="251"/>
      <c r="AB25" s="302" t="s">
        <v>32</v>
      </c>
      <c r="AC25" s="334"/>
      <c r="AD25" s="334"/>
      <c r="AE25" s="334"/>
      <c r="AF25" s="334"/>
      <c r="AG25" s="303" t="s">
        <v>211</v>
      </c>
      <c r="AH25" s="303" t="s">
        <v>211</v>
      </c>
      <c r="AI25" s="304" t="s">
        <v>211</v>
      </c>
      <c r="AJ25" s="258"/>
      <c r="AK25" s="259"/>
      <c r="AL25" s="85">
        <v>0.9</v>
      </c>
      <c r="AM25" s="98">
        <v>175</v>
      </c>
      <c r="AN25" s="236"/>
      <c r="AO25" s="237"/>
    </row>
    <row r="26" spans="1:41" s="1" customFormat="1" ht="19.5" customHeight="1" x14ac:dyDescent="0.4">
      <c r="A26" s="298" t="s">
        <v>13</v>
      </c>
      <c r="B26" s="299"/>
      <c r="C26" s="299"/>
      <c r="D26" s="331">
        <v>1017</v>
      </c>
      <c r="E26" s="332"/>
      <c r="F26" s="333"/>
      <c r="G26" s="300" t="s">
        <v>33</v>
      </c>
      <c r="H26" s="300"/>
      <c r="I26" s="300"/>
      <c r="J26" s="300"/>
      <c r="K26" s="300"/>
      <c r="L26" s="300"/>
      <c r="M26" s="300"/>
      <c r="N26" s="300"/>
      <c r="O26" s="300"/>
      <c r="P26" s="300"/>
      <c r="Q26" s="300"/>
      <c r="R26" s="301"/>
      <c r="S26" s="250"/>
      <c r="T26" s="251"/>
      <c r="U26" s="251"/>
      <c r="V26" s="251"/>
      <c r="W26" s="251"/>
      <c r="X26" s="251"/>
      <c r="Y26" s="251"/>
      <c r="Z26" s="251"/>
      <c r="AA26" s="251"/>
      <c r="AB26" s="302" t="s">
        <v>36</v>
      </c>
      <c r="AC26" s="334"/>
      <c r="AD26" s="334"/>
      <c r="AE26" s="334"/>
      <c r="AF26" s="334"/>
      <c r="AG26" s="303" t="s">
        <v>218</v>
      </c>
      <c r="AH26" s="303" t="s">
        <v>218</v>
      </c>
      <c r="AI26" s="304" t="s">
        <v>218</v>
      </c>
      <c r="AJ26" s="258"/>
      <c r="AK26" s="259"/>
      <c r="AL26" s="85">
        <v>0.9</v>
      </c>
      <c r="AM26" s="98">
        <v>241</v>
      </c>
      <c r="AN26" s="236"/>
      <c r="AO26" s="237"/>
    </row>
    <row r="27" spans="1:41" s="1" customFormat="1" ht="19.5" customHeight="1" x14ac:dyDescent="0.4">
      <c r="A27" s="284" t="s">
        <v>13</v>
      </c>
      <c r="B27" s="285"/>
      <c r="C27" s="285"/>
      <c r="D27" s="320">
        <v>1018</v>
      </c>
      <c r="E27" s="321"/>
      <c r="F27" s="322"/>
      <c r="G27" s="286" t="s">
        <v>81</v>
      </c>
      <c r="H27" s="286"/>
      <c r="I27" s="286"/>
      <c r="J27" s="286"/>
      <c r="K27" s="286"/>
      <c r="L27" s="286"/>
      <c r="M27" s="286"/>
      <c r="N27" s="286"/>
      <c r="O27" s="286"/>
      <c r="P27" s="286"/>
      <c r="Q27" s="286"/>
      <c r="R27" s="287"/>
      <c r="S27" s="252"/>
      <c r="T27" s="253"/>
      <c r="U27" s="253"/>
      <c r="V27" s="253"/>
      <c r="W27" s="253"/>
      <c r="X27" s="253"/>
      <c r="Y27" s="253"/>
      <c r="Z27" s="253"/>
      <c r="AA27" s="253"/>
      <c r="AB27" s="288" t="s">
        <v>41</v>
      </c>
      <c r="AC27" s="323"/>
      <c r="AD27" s="323"/>
      <c r="AE27" s="323"/>
      <c r="AF27" s="323"/>
      <c r="AG27" s="289" t="s">
        <v>221</v>
      </c>
      <c r="AH27" s="289" t="s">
        <v>221</v>
      </c>
      <c r="AI27" s="290" t="s">
        <v>221</v>
      </c>
      <c r="AJ27" s="260"/>
      <c r="AK27" s="261"/>
      <c r="AL27" s="86">
        <v>0.9</v>
      </c>
      <c r="AM27" s="99">
        <v>208</v>
      </c>
      <c r="AN27" s="238"/>
      <c r="AO27" s="239"/>
    </row>
    <row r="28" spans="1:41" s="1" customFormat="1" ht="19.5" customHeight="1" x14ac:dyDescent="0.4">
      <c r="A28" s="291" t="s">
        <v>13</v>
      </c>
      <c r="B28" s="292"/>
      <c r="C28" s="292"/>
      <c r="D28" s="324">
        <v>1019</v>
      </c>
      <c r="E28" s="325"/>
      <c r="F28" s="326"/>
      <c r="G28" s="327" t="s">
        <v>83</v>
      </c>
      <c r="H28" s="327"/>
      <c r="I28" s="327"/>
      <c r="J28" s="327"/>
      <c r="K28" s="327"/>
      <c r="L28" s="327"/>
      <c r="M28" s="327"/>
      <c r="N28" s="327"/>
      <c r="O28" s="327"/>
      <c r="P28" s="327"/>
      <c r="Q28" s="327"/>
      <c r="R28" s="328"/>
      <c r="S28" s="216" t="s">
        <v>272</v>
      </c>
      <c r="T28" s="217"/>
      <c r="U28" s="217"/>
      <c r="V28" s="217"/>
      <c r="W28" s="217"/>
      <c r="X28" s="217"/>
      <c r="Y28" s="217"/>
      <c r="Z28" s="217"/>
      <c r="AA28" s="217"/>
      <c r="AB28" s="329" t="s">
        <v>34</v>
      </c>
      <c r="AC28" s="330"/>
      <c r="AD28" s="330"/>
      <c r="AE28" s="330"/>
      <c r="AF28" s="330"/>
      <c r="AG28" s="296" t="s">
        <v>151</v>
      </c>
      <c r="AH28" s="296" t="s">
        <v>151</v>
      </c>
      <c r="AI28" s="297" t="s">
        <v>151</v>
      </c>
      <c r="AJ28" s="222" t="s">
        <v>112</v>
      </c>
      <c r="AK28" s="223"/>
      <c r="AL28" s="87">
        <v>0.9</v>
      </c>
      <c r="AM28" s="100">
        <v>149</v>
      </c>
      <c r="AN28" s="240" t="s">
        <v>21</v>
      </c>
      <c r="AO28" s="241"/>
    </row>
    <row r="29" spans="1:41" s="1" customFormat="1" ht="19.5" customHeight="1" x14ac:dyDescent="0.4">
      <c r="A29" s="275" t="s">
        <v>13</v>
      </c>
      <c r="B29" s="276"/>
      <c r="C29" s="276"/>
      <c r="D29" s="316">
        <v>1020</v>
      </c>
      <c r="E29" s="317"/>
      <c r="F29" s="318"/>
      <c r="G29" s="277" t="s">
        <v>85</v>
      </c>
      <c r="H29" s="277"/>
      <c r="I29" s="277"/>
      <c r="J29" s="277"/>
      <c r="K29" s="277"/>
      <c r="L29" s="277"/>
      <c r="M29" s="277"/>
      <c r="N29" s="277"/>
      <c r="O29" s="277"/>
      <c r="P29" s="277"/>
      <c r="Q29" s="277"/>
      <c r="R29" s="278"/>
      <c r="S29" s="218"/>
      <c r="T29" s="219"/>
      <c r="U29" s="219"/>
      <c r="V29" s="219"/>
      <c r="W29" s="219"/>
      <c r="X29" s="219"/>
      <c r="Y29" s="219"/>
      <c r="Z29" s="219"/>
      <c r="AA29" s="219"/>
      <c r="AB29" s="279" t="s">
        <v>42</v>
      </c>
      <c r="AC29" s="319"/>
      <c r="AD29" s="319"/>
      <c r="AE29" s="319"/>
      <c r="AF29" s="319"/>
      <c r="AG29" s="282" t="s">
        <v>223</v>
      </c>
      <c r="AH29" s="282" t="s">
        <v>223</v>
      </c>
      <c r="AI29" s="283" t="s">
        <v>223</v>
      </c>
      <c r="AJ29" s="224"/>
      <c r="AK29" s="225"/>
      <c r="AL29" s="88">
        <v>0.9</v>
      </c>
      <c r="AM29" s="101">
        <v>215</v>
      </c>
      <c r="AN29" s="242"/>
      <c r="AO29" s="243"/>
    </row>
    <row r="30" spans="1:41" s="1" customFormat="1" ht="19.5" customHeight="1" x14ac:dyDescent="0.4">
      <c r="A30" s="275" t="s">
        <v>13</v>
      </c>
      <c r="B30" s="276"/>
      <c r="C30" s="276"/>
      <c r="D30" s="316">
        <v>1021</v>
      </c>
      <c r="E30" s="317"/>
      <c r="F30" s="318"/>
      <c r="G30" s="277" t="s">
        <v>87</v>
      </c>
      <c r="H30" s="277"/>
      <c r="I30" s="277"/>
      <c r="J30" s="277"/>
      <c r="K30" s="277"/>
      <c r="L30" s="277"/>
      <c r="M30" s="277"/>
      <c r="N30" s="277"/>
      <c r="O30" s="277"/>
      <c r="P30" s="277"/>
      <c r="Q30" s="277"/>
      <c r="R30" s="278"/>
      <c r="S30" s="218"/>
      <c r="T30" s="219"/>
      <c r="U30" s="219"/>
      <c r="V30" s="219"/>
      <c r="W30" s="219"/>
      <c r="X30" s="219"/>
      <c r="Y30" s="219"/>
      <c r="Z30" s="219"/>
      <c r="AA30" s="219"/>
      <c r="AB30" s="279" t="s">
        <v>46</v>
      </c>
      <c r="AC30" s="319"/>
      <c r="AD30" s="319"/>
      <c r="AE30" s="319"/>
      <c r="AF30" s="319"/>
      <c r="AG30" s="280" t="s">
        <v>227</v>
      </c>
      <c r="AH30" s="280" t="s">
        <v>227</v>
      </c>
      <c r="AI30" s="281" t="s">
        <v>227</v>
      </c>
      <c r="AJ30" s="224"/>
      <c r="AK30" s="225"/>
      <c r="AL30" s="88">
        <v>0.9</v>
      </c>
      <c r="AM30" s="101">
        <v>182</v>
      </c>
      <c r="AN30" s="242"/>
      <c r="AO30" s="243"/>
    </row>
    <row r="31" spans="1:41" s="1" customFormat="1" ht="19.5" customHeight="1" x14ac:dyDescent="0.4">
      <c r="A31" s="275" t="s">
        <v>13</v>
      </c>
      <c r="B31" s="276"/>
      <c r="C31" s="276"/>
      <c r="D31" s="316">
        <v>1022</v>
      </c>
      <c r="E31" s="317"/>
      <c r="F31" s="318"/>
      <c r="G31" s="277" t="s">
        <v>92</v>
      </c>
      <c r="H31" s="277"/>
      <c r="I31" s="277"/>
      <c r="J31" s="277"/>
      <c r="K31" s="277"/>
      <c r="L31" s="277"/>
      <c r="M31" s="277"/>
      <c r="N31" s="277"/>
      <c r="O31" s="277"/>
      <c r="P31" s="277"/>
      <c r="Q31" s="277"/>
      <c r="R31" s="278"/>
      <c r="S31" s="218"/>
      <c r="T31" s="219"/>
      <c r="U31" s="219"/>
      <c r="V31" s="219"/>
      <c r="W31" s="219"/>
      <c r="X31" s="219"/>
      <c r="Y31" s="219"/>
      <c r="Z31" s="219"/>
      <c r="AA31" s="219"/>
      <c r="AB31" s="279" t="s">
        <v>49</v>
      </c>
      <c r="AC31" s="319"/>
      <c r="AD31" s="319"/>
      <c r="AE31" s="319"/>
      <c r="AF31" s="319"/>
      <c r="AG31" s="280" t="s">
        <v>231</v>
      </c>
      <c r="AH31" s="280" t="s">
        <v>231</v>
      </c>
      <c r="AI31" s="281" t="s">
        <v>231</v>
      </c>
      <c r="AJ31" s="224"/>
      <c r="AK31" s="225"/>
      <c r="AL31" s="88">
        <v>0.9</v>
      </c>
      <c r="AM31" s="101">
        <v>177</v>
      </c>
      <c r="AN31" s="242"/>
      <c r="AO31" s="243"/>
    </row>
    <row r="32" spans="1:41" s="1" customFormat="1" ht="19.5" customHeight="1" x14ac:dyDescent="0.4">
      <c r="A32" s="275" t="s">
        <v>13</v>
      </c>
      <c r="B32" s="276"/>
      <c r="C32" s="276"/>
      <c r="D32" s="316">
        <v>1023</v>
      </c>
      <c r="E32" s="317"/>
      <c r="F32" s="318"/>
      <c r="G32" s="277" t="s">
        <v>96</v>
      </c>
      <c r="H32" s="277"/>
      <c r="I32" s="277"/>
      <c r="J32" s="277"/>
      <c r="K32" s="277"/>
      <c r="L32" s="277"/>
      <c r="M32" s="277"/>
      <c r="N32" s="277"/>
      <c r="O32" s="277"/>
      <c r="P32" s="277"/>
      <c r="Q32" s="277"/>
      <c r="R32" s="278"/>
      <c r="S32" s="218"/>
      <c r="T32" s="219"/>
      <c r="U32" s="219"/>
      <c r="V32" s="219"/>
      <c r="W32" s="219"/>
      <c r="X32" s="219"/>
      <c r="Y32" s="219"/>
      <c r="Z32" s="219"/>
      <c r="AA32" s="219"/>
      <c r="AB32" s="279" t="s">
        <v>50</v>
      </c>
      <c r="AC32" s="319"/>
      <c r="AD32" s="319"/>
      <c r="AE32" s="319"/>
      <c r="AF32" s="319"/>
      <c r="AG32" s="280" t="s">
        <v>234</v>
      </c>
      <c r="AH32" s="280" t="s">
        <v>234</v>
      </c>
      <c r="AI32" s="281" t="s">
        <v>234</v>
      </c>
      <c r="AJ32" s="224"/>
      <c r="AK32" s="225"/>
      <c r="AL32" s="88">
        <v>0.9</v>
      </c>
      <c r="AM32" s="101">
        <v>243</v>
      </c>
      <c r="AN32" s="242"/>
      <c r="AO32" s="243"/>
    </row>
    <row r="33" spans="1:41" s="1" customFormat="1" ht="19.5" customHeight="1" x14ac:dyDescent="0.4">
      <c r="A33" s="267" t="s">
        <v>13</v>
      </c>
      <c r="B33" s="268"/>
      <c r="C33" s="268"/>
      <c r="D33" s="305">
        <v>1024</v>
      </c>
      <c r="E33" s="306"/>
      <c r="F33" s="307"/>
      <c r="G33" s="269" t="s">
        <v>70</v>
      </c>
      <c r="H33" s="269"/>
      <c r="I33" s="269"/>
      <c r="J33" s="269"/>
      <c r="K33" s="269"/>
      <c r="L33" s="269"/>
      <c r="M33" s="269"/>
      <c r="N33" s="269"/>
      <c r="O33" s="269"/>
      <c r="P33" s="269"/>
      <c r="Q33" s="269"/>
      <c r="R33" s="270"/>
      <c r="S33" s="220"/>
      <c r="T33" s="221"/>
      <c r="U33" s="221"/>
      <c r="V33" s="221"/>
      <c r="W33" s="221"/>
      <c r="X33" s="221"/>
      <c r="Y33" s="221"/>
      <c r="Z33" s="221"/>
      <c r="AA33" s="221"/>
      <c r="AB33" s="271" t="s">
        <v>51</v>
      </c>
      <c r="AC33" s="308"/>
      <c r="AD33" s="308"/>
      <c r="AE33" s="308"/>
      <c r="AF33" s="309"/>
      <c r="AG33" s="272" t="s">
        <v>236</v>
      </c>
      <c r="AH33" s="272" t="s">
        <v>236</v>
      </c>
      <c r="AI33" s="273" t="s">
        <v>236</v>
      </c>
      <c r="AJ33" s="226"/>
      <c r="AK33" s="227"/>
      <c r="AL33" s="89">
        <v>0.9</v>
      </c>
      <c r="AM33" s="102">
        <v>210</v>
      </c>
      <c r="AN33" s="244"/>
      <c r="AO33" s="245"/>
    </row>
    <row r="34" spans="1:41" s="1" customFormat="1" ht="19.5" customHeight="1" x14ac:dyDescent="0.4">
      <c r="S34" s="45"/>
      <c r="AF34" s="57"/>
      <c r="AG34" s="57"/>
      <c r="AH34" s="57"/>
      <c r="AI34" s="57"/>
      <c r="AJ34" s="57"/>
      <c r="AK34" s="57"/>
    </row>
    <row r="35" spans="1:41" s="1" customFormat="1" ht="19.5" customHeight="1" x14ac:dyDescent="0.4">
      <c r="A35" s="35" t="s">
        <v>1</v>
      </c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44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</row>
    <row r="36" spans="1:41" s="1" customFormat="1" ht="19.5" customHeight="1" x14ac:dyDescent="0.4">
      <c r="A36" s="158" t="s">
        <v>5</v>
      </c>
      <c r="B36" s="131"/>
      <c r="C36" s="131"/>
      <c r="D36" s="131"/>
      <c r="E36" s="131"/>
      <c r="F36" s="131"/>
      <c r="G36" s="146" t="s">
        <v>11</v>
      </c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 t="s">
        <v>16</v>
      </c>
      <c r="T36" s="146"/>
      <c r="U36" s="146"/>
      <c r="V36" s="146"/>
      <c r="W36" s="146"/>
      <c r="X36" s="146"/>
      <c r="Y36" s="146"/>
      <c r="Z36" s="146"/>
      <c r="AA36" s="146"/>
      <c r="AB36" s="146"/>
      <c r="AC36" s="146"/>
      <c r="AD36" s="146"/>
      <c r="AE36" s="146"/>
      <c r="AF36" s="146"/>
      <c r="AG36" s="146"/>
      <c r="AH36" s="146"/>
      <c r="AI36" s="146"/>
      <c r="AJ36" s="146"/>
      <c r="AK36" s="146"/>
      <c r="AL36" s="146" t="s">
        <v>14</v>
      </c>
      <c r="AM36" s="247" t="s">
        <v>9</v>
      </c>
      <c r="AN36" s="131" t="s">
        <v>2</v>
      </c>
      <c r="AO36" s="132"/>
    </row>
    <row r="37" spans="1:41" s="1" customFormat="1" ht="19.5" customHeight="1" x14ac:dyDescent="0.4">
      <c r="A37" s="150" t="s">
        <v>0</v>
      </c>
      <c r="B37" s="133"/>
      <c r="C37" s="133"/>
      <c r="D37" s="41" t="s">
        <v>15</v>
      </c>
      <c r="E37" s="41"/>
      <c r="F37" s="41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246"/>
      <c r="AH37" s="246"/>
      <c r="AI37" s="246"/>
      <c r="AJ37" s="246"/>
      <c r="AK37" s="133"/>
      <c r="AL37" s="133"/>
      <c r="AM37" s="138"/>
      <c r="AN37" s="133"/>
      <c r="AO37" s="134"/>
    </row>
    <row r="38" spans="1:41" s="1" customFormat="1" ht="19.5" customHeight="1" x14ac:dyDescent="0.4">
      <c r="A38" s="310" t="s">
        <v>13</v>
      </c>
      <c r="B38" s="311"/>
      <c r="C38" s="311"/>
      <c r="D38" s="311">
        <v>1025</v>
      </c>
      <c r="E38" s="311"/>
      <c r="F38" s="311"/>
      <c r="G38" s="312" t="s">
        <v>63</v>
      </c>
      <c r="H38" s="312"/>
      <c r="I38" s="312"/>
      <c r="J38" s="312"/>
      <c r="K38" s="312"/>
      <c r="L38" s="312"/>
      <c r="M38" s="312"/>
      <c r="N38" s="312"/>
      <c r="O38" s="312"/>
      <c r="P38" s="312"/>
      <c r="Q38" s="312"/>
      <c r="R38" s="313"/>
      <c r="S38" s="248" t="s">
        <v>274</v>
      </c>
      <c r="T38" s="249"/>
      <c r="U38" s="249"/>
      <c r="V38" s="249"/>
      <c r="W38" s="249"/>
      <c r="X38" s="249"/>
      <c r="Y38" s="249"/>
      <c r="Z38" s="249"/>
      <c r="AA38" s="249"/>
      <c r="AB38" s="314" t="s">
        <v>17</v>
      </c>
      <c r="AC38" s="314"/>
      <c r="AD38" s="314"/>
      <c r="AE38" s="314"/>
      <c r="AF38" s="315"/>
      <c r="AG38" s="254" t="s">
        <v>207</v>
      </c>
      <c r="AH38" s="254" t="s">
        <v>207</v>
      </c>
      <c r="AI38" s="255" t="s">
        <v>207</v>
      </c>
      <c r="AJ38" s="256" t="s">
        <v>113</v>
      </c>
      <c r="AK38" s="257"/>
      <c r="AL38" s="90">
        <v>0.9</v>
      </c>
      <c r="AM38" s="103">
        <v>147</v>
      </c>
      <c r="AN38" s="210" t="s">
        <v>21</v>
      </c>
      <c r="AO38" s="211"/>
    </row>
    <row r="39" spans="1:41" s="1" customFormat="1" ht="19.5" customHeight="1" x14ac:dyDescent="0.4">
      <c r="A39" s="298" t="s">
        <v>13</v>
      </c>
      <c r="B39" s="299"/>
      <c r="C39" s="299"/>
      <c r="D39" s="299">
        <v>1026</v>
      </c>
      <c r="E39" s="299"/>
      <c r="F39" s="299"/>
      <c r="G39" s="300" t="s">
        <v>91</v>
      </c>
      <c r="H39" s="300"/>
      <c r="I39" s="300"/>
      <c r="J39" s="300"/>
      <c r="K39" s="300"/>
      <c r="L39" s="300"/>
      <c r="M39" s="300"/>
      <c r="N39" s="300"/>
      <c r="O39" s="300"/>
      <c r="P39" s="300"/>
      <c r="Q39" s="300"/>
      <c r="R39" s="301"/>
      <c r="S39" s="250"/>
      <c r="T39" s="251"/>
      <c r="U39" s="251"/>
      <c r="V39" s="251"/>
      <c r="W39" s="251"/>
      <c r="X39" s="251"/>
      <c r="Y39" s="251"/>
      <c r="Z39" s="251"/>
      <c r="AA39" s="251"/>
      <c r="AB39" s="300" t="s">
        <v>26</v>
      </c>
      <c r="AC39" s="300"/>
      <c r="AD39" s="300"/>
      <c r="AE39" s="300"/>
      <c r="AF39" s="302"/>
      <c r="AG39" s="303" t="s">
        <v>148</v>
      </c>
      <c r="AH39" s="303" t="s">
        <v>148</v>
      </c>
      <c r="AI39" s="304" t="s">
        <v>148</v>
      </c>
      <c r="AJ39" s="258"/>
      <c r="AK39" s="259"/>
      <c r="AL39" s="85">
        <v>0.9</v>
      </c>
      <c r="AM39" s="98">
        <v>213</v>
      </c>
      <c r="AN39" s="212"/>
      <c r="AO39" s="213"/>
    </row>
    <row r="40" spans="1:41" s="1" customFormat="1" ht="19.5" customHeight="1" x14ac:dyDescent="0.4">
      <c r="A40" s="298" t="s">
        <v>13</v>
      </c>
      <c r="B40" s="299"/>
      <c r="C40" s="299"/>
      <c r="D40" s="299">
        <v>1027</v>
      </c>
      <c r="E40" s="299"/>
      <c r="F40" s="299"/>
      <c r="G40" s="300" t="s">
        <v>98</v>
      </c>
      <c r="H40" s="300"/>
      <c r="I40" s="300"/>
      <c r="J40" s="300"/>
      <c r="K40" s="300"/>
      <c r="L40" s="300"/>
      <c r="M40" s="300"/>
      <c r="N40" s="300"/>
      <c r="O40" s="300"/>
      <c r="P40" s="300"/>
      <c r="Q40" s="300"/>
      <c r="R40" s="301"/>
      <c r="S40" s="250"/>
      <c r="T40" s="251"/>
      <c r="U40" s="251"/>
      <c r="V40" s="251"/>
      <c r="W40" s="251"/>
      <c r="X40" s="251"/>
      <c r="Y40" s="251"/>
      <c r="Z40" s="251"/>
      <c r="AA40" s="251"/>
      <c r="AB40" s="300" t="s">
        <v>28</v>
      </c>
      <c r="AC40" s="300"/>
      <c r="AD40" s="300"/>
      <c r="AE40" s="300"/>
      <c r="AF40" s="302"/>
      <c r="AG40" s="303" t="s">
        <v>80</v>
      </c>
      <c r="AH40" s="303" t="s">
        <v>80</v>
      </c>
      <c r="AI40" s="304" t="s">
        <v>80</v>
      </c>
      <c r="AJ40" s="258"/>
      <c r="AK40" s="259"/>
      <c r="AL40" s="85">
        <v>0.9</v>
      </c>
      <c r="AM40" s="98">
        <v>180</v>
      </c>
      <c r="AN40" s="212"/>
      <c r="AO40" s="213"/>
    </row>
    <row r="41" spans="1:41" s="1" customFormat="1" ht="19.5" customHeight="1" x14ac:dyDescent="0.4">
      <c r="A41" s="298" t="s">
        <v>13</v>
      </c>
      <c r="B41" s="299"/>
      <c r="C41" s="299"/>
      <c r="D41" s="299">
        <v>1028</v>
      </c>
      <c r="E41" s="299"/>
      <c r="F41" s="299"/>
      <c r="G41" s="300" t="s">
        <v>100</v>
      </c>
      <c r="H41" s="300"/>
      <c r="I41" s="300"/>
      <c r="J41" s="300"/>
      <c r="K41" s="300"/>
      <c r="L41" s="300"/>
      <c r="M41" s="300"/>
      <c r="N41" s="300"/>
      <c r="O41" s="300"/>
      <c r="P41" s="300"/>
      <c r="Q41" s="300"/>
      <c r="R41" s="301"/>
      <c r="S41" s="250"/>
      <c r="T41" s="251"/>
      <c r="U41" s="251"/>
      <c r="V41" s="251"/>
      <c r="W41" s="251"/>
      <c r="X41" s="251"/>
      <c r="Y41" s="251"/>
      <c r="Z41" s="251"/>
      <c r="AA41" s="251"/>
      <c r="AB41" s="300" t="s">
        <v>32</v>
      </c>
      <c r="AC41" s="300"/>
      <c r="AD41" s="300"/>
      <c r="AE41" s="300"/>
      <c r="AF41" s="302"/>
      <c r="AG41" s="303" t="s">
        <v>211</v>
      </c>
      <c r="AH41" s="303" t="s">
        <v>211</v>
      </c>
      <c r="AI41" s="304" t="s">
        <v>211</v>
      </c>
      <c r="AJ41" s="258"/>
      <c r="AK41" s="259"/>
      <c r="AL41" s="85">
        <v>0.9</v>
      </c>
      <c r="AM41" s="98">
        <v>175</v>
      </c>
      <c r="AN41" s="212"/>
      <c r="AO41" s="213"/>
    </row>
    <row r="42" spans="1:41" s="1" customFormat="1" ht="19.5" customHeight="1" x14ac:dyDescent="0.4">
      <c r="A42" s="298" t="s">
        <v>13</v>
      </c>
      <c r="B42" s="299"/>
      <c r="C42" s="299"/>
      <c r="D42" s="299">
        <v>1029</v>
      </c>
      <c r="E42" s="299"/>
      <c r="F42" s="299"/>
      <c r="G42" s="300" t="s">
        <v>73</v>
      </c>
      <c r="H42" s="300"/>
      <c r="I42" s="300"/>
      <c r="J42" s="300"/>
      <c r="K42" s="300"/>
      <c r="L42" s="300"/>
      <c r="M42" s="300"/>
      <c r="N42" s="300"/>
      <c r="O42" s="300"/>
      <c r="P42" s="300"/>
      <c r="Q42" s="300"/>
      <c r="R42" s="301"/>
      <c r="S42" s="250"/>
      <c r="T42" s="251"/>
      <c r="U42" s="251"/>
      <c r="V42" s="251"/>
      <c r="W42" s="251"/>
      <c r="X42" s="251"/>
      <c r="Y42" s="251"/>
      <c r="Z42" s="251"/>
      <c r="AA42" s="251"/>
      <c r="AB42" s="300" t="s">
        <v>36</v>
      </c>
      <c r="AC42" s="300"/>
      <c r="AD42" s="300"/>
      <c r="AE42" s="300"/>
      <c r="AF42" s="302"/>
      <c r="AG42" s="303" t="s">
        <v>218</v>
      </c>
      <c r="AH42" s="303" t="s">
        <v>218</v>
      </c>
      <c r="AI42" s="304" t="s">
        <v>218</v>
      </c>
      <c r="AJ42" s="258"/>
      <c r="AK42" s="259"/>
      <c r="AL42" s="85">
        <v>0.9</v>
      </c>
      <c r="AM42" s="98">
        <v>241</v>
      </c>
      <c r="AN42" s="212"/>
      <c r="AO42" s="213"/>
    </row>
    <row r="43" spans="1:41" s="1" customFormat="1" ht="19.5" customHeight="1" x14ac:dyDescent="0.4">
      <c r="A43" s="284" t="s">
        <v>13</v>
      </c>
      <c r="B43" s="285"/>
      <c r="C43" s="285"/>
      <c r="D43" s="285">
        <v>1030</v>
      </c>
      <c r="E43" s="285"/>
      <c r="F43" s="285"/>
      <c r="G43" s="286" t="s">
        <v>89</v>
      </c>
      <c r="H43" s="286"/>
      <c r="I43" s="286"/>
      <c r="J43" s="286"/>
      <c r="K43" s="286"/>
      <c r="L43" s="286"/>
      <c r="M43" s="286"/>
      <c r="N43" s="286"/>
      <c r="O43" s="286"/>
      <c r="P43" s="286"/>
      <c r="Q43" s="286"/>
      <c r="R43" s="287"/>
      <c r="S43" s="252"/>
      <c r="T43" s="253"/>
      <c r="U43" s="253"/>
      <c r="V43" s="253"/>
      <c r="W43" s="253"/>
      <c r="X43" s="253"/>
      <c r="Y43" s="253"/>
      <c r="Z43" s="253"/>
      <c r="AA43" s="253"/>
      <c r="AB43" s="286" t="s">
        <v>41</v>
      </c>
      <c r="AC43" s="286"/>
      <c r="AD43" s="286"/>
      <c r="AE43" s="286"/>
      <c r="AF43" s="288"/>
      <c r="AG43" s="289" t="s">
        <v>221</v>
      </c>
      <c r="AH43" s="289" t="s">
        <v>221</v>
      </c>
      <c r="AI43" s="290" t="s">
        <v>221</v>
      </c>
      <c r="AJ43" s="260"/>
      <c r="AK43" s="261"/>
      <c r="AL43" s="86">
        <v>0.9</v>
      </c>
      <c r="AM43" s="99">
        <v>208</v>
      </c>
      <c r="AN43" s="214"/>
      <c r="AO43" s="215"/>
    </row>
    <row r="44" spans="1:41" s="1" customFormat="1" ht="19.5" customHeight="1" x14ac:dyDescent="0.4">
      <c r="A44" s="291" t="s">
        <v>13</v>
      </c>
      <c r="B44" s="292"/>
      <c r="C44" s="292"/>
      <c r="D44" s="292">
        <v>1031</v>
      </c>
      <c r="E44" s="292"/>
      <c r="F44" s="292"/>
      <c r="G44" s="293" t="s">
        <v>101</v>
      </c>
      <c r="H44" s="293"/>
      <c r="I44" s="293"/>
      <c r="J44" s="293"/>
      <c r="K44" s="293"/>
      <c r="L44" s="293"/>
      <c r="M44" s="293"/>
      <c r="N44" s="293"/>
      <c r="O44" s="293"/>
      <c r="P44" s="293"/>
      <c r="Q44" s="293"/>
      <c r="R44" s="294"/>
      <c r="S44" s="216" t="s">
        <v>272</v>
      </c>
      <c r="T44" s="217"/>
      <c r="U44" s="217"/>
      <c r="V44" s="217"/>
      <c r="W44" s="217"/>
      <c r="X44" s="217"/>
      <c r="Y44" s="217"/>
      <c r="Z44" s="217"/>
      <c r="AA44" s="217"/>
      <c r="AB44" s="293" t="s">
        <v>34</v>
      </c>
      <c r="AC44" s="293"/>
      <c r="AD44" s="293"/>
      <c r="AE44" s="293"/>
      <c r="AF44" s="295"/>
      <c r="AG44" s="296" t="s">
        <v>151</v>
      </c>
      <c r="AH44" s="296" t="s">
        <v>151</v>
      </c>
      <c r="AI44" s="297" t="s">
        <v>151</v>
      </c>
      <c r="AJ44" s="222" t="s">
        <v>116</v>
      </c>
      <c r="AK44" s="223"/>
      <c r="AL44" s="87">
        <v>0.9</v>
      </c>
      <c r="AM44" s="100">
        <v>149</v>
      </c>
      <c r="AN44" s="228" t="s">
        <v>21</v>
      </c>
      <c r="AO44" s="229"/>
    </row>
    <row r="45" spans="1:41" s="1" customFormat="1" ht="19.5" customHeight="1" x14ac:dyDescent="0.4">
      <c r="A45" s="275" t="s">
        <v>13</v>
      </c>
      <c r="B45" s="276"/>
      <c r="C45" s="276"/>
      <c r="D45" s="276">
        <v>1032</v>
      </c>
      <c r="E45" s="276"/>
      <c r="F45" s="276"/>
      <c r="G45" s="277" t="s">
        <v>102</v>
      </c>
      <c r="H45" s="277"/>
      <c r="I45" s="277"/>
      <c r="J45" s="277"/>
      <c r="K45" s="277"/>
      <c r="L45" s="277"/>
      <c r="M45" s="277"/>
      <c r="N45" s="277"/>
      <c r="O45" s="277"/>
      <c r="P45" s="277"/>
      <c r="Q45" s="277"/>
      <c r="R45" s="278"/>
      <c r="S45" s="218"/>
      <c r="T45" s="219"/>
      <c r="U45" s="219"/>
      <c r="V45" s="219"/>
      <c r="W45" s="219"/>
      <c r="X45" s="219"/>
      <c r="Y45" s="219"/>
      <c r="Z45" s="219"/>
      <c r="AA45" s="219"/>
      <c r="AB45" s="277" t="s">
        <v>42</v>
      </c>
      <c r="AC45" s="277"/>
      <c r="AD45" s="277"/>
      <c r="AE45" s="277"/>
      <c r="AF45" s="279"/>
      <c r="AG45" s="282" t="s">
        <v>223</v>
      </c>
      <c r="AH45" s="282" t="s">
        <v>223</v>
      </c>
      <c r="AI45" s="283" t="s">
        <v>223</v>
      </c>
      <c r="AJ45" s="224"/>
      <c r="AK45" s="225"/>
      <c r="AL45" s="88">
        <v>0.9</v>
      </c>
      <c r="AM45" s="101">
        <v>215</v>
      </c>
      <c r="AN45" s="230"/>
      <c r="AO45" s="231"/>
    </row>
    <row r="46" spans="1:41" s="1" customFormat="1" ht="19.5" customHeight="1" x14ac:dyDescent="0.4">
      <c r="A46" s="275" t="s">
        <v>13</v>
      </c>
      <c r="B46" s="276"/>
      <c r="C46" s="276"/>
      <c r="D46" s="276">
        <v>1033</v>
      </c>
      <c r="E46" s="276"/>
      <c r="F46" s="276"/>
      <c r="G46" s="277" t="s">
        <v>104</v>
      </c>
      <c r="H46" s="277"/>
      <c r="I46" s="277"/>
      <c r="J46" s="277"/>
      <c r="K46" s="277"/>
      <c r="L46" s="277"/>
      <c r="M46" s="277"/>
      <c r="N46" s="277"/>
      <c r="O46" s="277"/>
      <c r="P46" s="277"/>
      <c r="Q46" s="277"/>
      <c r="R46" s="278"/>
      <c r="S46" s="218"/>
      <c r="T46" s="219"/>
      <c r="U46" s="219"/>
      <c r="V46" s="219"/>
      <c r="W46" s="219"/>
      <c r="X46" s="219"/>
      <c r="Y46" s="219"/>
      <c r="Z46" s="219"/>
      <c r="AA46" s="219"/>
      <c r="AB46" s="277" t="s">
        <v>46</v>
      </c>
      <c r="AC46" s="277"/>
      <c r="AD46" s="277"/>
      <c r="AE46" s="277"/>
      <c r="AF46" s="279"/>
      <c r="AG46" s="280" t="s">
        <v>227</v>
      </c>
      <c r="AH46" s="280" t="s">
        <v>227</v>
      </c>
      <c r="AI46" s="281" t="s">
        <v>227</v>
      </c>
      <c r="AJ46" s="224"/>
      <c r="AK46" s="225"/>
      <c r="AL46" s="88">
        <v>0.9</v>
      </c>
      <c r="AM46" s="101">
        <v>182</v>
      </c>
      <c r="AN46" s="230"/>
      <c r="AO46" s="231"/>
    </row>
    <row r="47" spans="1:41" s="1" customFormat="1" ht="19.5" customHeight="1" x14ac:dyDescent="0.4">
      <c r="A47" s="275" t="s">
        <v>13</v>
      </c>
      <c r="B47" s="276"/>
      <c r="C47" s="276"/>
      <c r="D47" s="276">
        <v>1034</v>
      </c>
      <c r="E47" s="276"/>
      <c r="F47" s="276"/>
      <c r="G47" s="277" t="s">
        <v>105</v>
      </c>
      <c r="H47" s="277"/>
      <c r="I47" s="277"/>
      <c r="J47" s="277"/>
      <c r="K47" s="277"/>
      <c r="L47" s="277"/>
      <c r="M47" s="277"/>
      <c r="N47" s="277"/>
      <c r="O47" s="277"/>
      <c r="P47" s="277"/>
      <c r="Q47" s="277"/>
      <c r="R47" s="278"/>
      <c r="S47" s="218"/>
      <c r="T47" s="219"/>
      <c r="U47" s="219"/>
      <c r="V47" s="219"/>
      <c r="W47" s="219"/>
      <c r="X47" s="219"/>
      <c r="Y47" s="219"/>
      <c r="Z47" s="219"/>
      <c r="AA47" s="219"/>
      <c r="AB47" s="277" t="s">
        <v>49</v>
      </c>
      <c r="AC47" s="277"/>
      <c r="AD47" s="277"/>
      <c r="AE47" s="277"/>
      <c r="AF47" s="279"/>
      <c r="AG47" s="280" t="s">
        <v>231</v>
      </c>
      <c r="AH47" s="280" t="s">
        <v>231</v>
      </c>
      <c r="AI47" s="281" t="s">
        <v>231</v>
      </c>
      <c r="AJ47" s="224"/>
      <c r="AK47" s="225"/>
      <c r="AL47" s="88">
        <v>0.9</v>
      </c>
      <c r="AM47" s="101">
        <v>177</v>
      </c>
      <c r="AN47" s="230"/>
      <c r="AO47" s="231"/>
    </row>
    <row r="48" spans="1:41" s="1" customFormat="1" ht="19.5" customHeight="1" x14ac:dyDescent="0.4">
      <c r="A48" s="275" t="s">
        <v>13</v>
      </c>
      <c r="B48" s="276"/>
      <c r="C48" s="276"/>
      <c r="D48" s="276">
        <v>1035</v>
      </c>
      <c r="E48" s="276"/>
      <c r="F48" s="276"/>
      <c r="G48" s="277" t="s">
        <v>107</v>
      </c>
      <c r="H48" s="277"/>
      <c r="I48" s="277"/>
      <c r="J48" s="277"/>
      <c r="K48" s="277"/>
      <c r="L48" s="277"/>
      <c r="M48" s="277"/>
      <c r="N48" s="277"/>
      <c r="O48" s="277"/>
      <c r="P48" s="277"/>
      <c r="Q48" s="277"/>
      <c r="R48" s="278"/>
      <c r="S48" s="218"/>
      <c r="T48" s="219"/>
      <c r="U48" s="219"/>
      <c r="V48" s="219"/>
      <c r="W48" s="219"/>
      <c r="X48" s="219"/>
      <c r="Y48" s="219"/>
      <c r="Z48" s="219"/>
      <c r="AA48" s="219"/>
      <c r="AB48" s="277" t="s">
        <v>50</v>
      </c>
      <c r="AC48" s="277"/>
      <c r="AD48" s="277"/>
      <c r="AE48" s="277"/>
      <c r="AF48" s="279"/>
      <c r="AG48" s="280" t="s">
        <v>234</v>
      </c>
      <c r="AH48" s="280" t="s">
        <v>234</v>
      </c>
      <c r="AI48" s="281" t="s">
        <v>234</v>
      </c>
      <c r="AJ48" s="224"/>
      <c r="AK48" s="225"/>
      <c r="AL48" s="88">
        <v>0.9</v>
      </c>
      <c r="AM48" s="101">
        <v>243</v>
      </c>
      <c r="AN48" s="230"/>
      <c r="AO48" s="231"/>
    </row>
    <row r="49" spans="1:67" s="1" customFormat="1" ht="19.5" customHeight="1" x14ac:dyDescent="0.4">
      <c r="A49" s="267" t="s">
        <v>13</v>
      </c>
      <c r="B49" s="268"/>
      <c r="C49" s="268"/>
      <c r="D49" s="268">
        <v>1036</v>
      </c>
      <c r="E49" s="268"/>
      <c r="F49" s="268"/>
      <c r="G49" s="269" t="s">
        <v>110</v>
      </c>
      <c r="H49" s="269"/>
      <c r="I49" s="269"/>
      <c r="J49" s="269"/>
      <c r="K49" s="269"/>
      <c r="L49" s="269"/>
      <c r="M49" s="269"/>
      <c r="N49" s="269"/>
      <c r="O49" s="269"/>
      <c r="P49" s="269"/>
      <c r="Q49" s="269"/>
      <c r="R49" s="270"/>
      <c r="S49" s="220"/>
      <c r="T49" s="221"/>
      <c r="U49" s="221"/>
      <c r="V49" s="221"/>
      <c r="W49" s="221"/>
      <c r="X49" s="221"/>
      <c r="Y49" s="221"/>
      <c r="Z49" s="221"/>
      <c r="AA49" s="221"/>
      <c r="AB49" s="269" t="s">
        <v>51</v>
      </c>
      <c r="AC49" s="269"/>
      <c r="AD49" s="269"/>
      <c r="AE49" s="269"/>
      <c r="AF49" s="271"/>
      <c r="AG49" s="272" t="s">
        <v>236</v>
      </c>
      <c r="AH49" s="272" t="s">
        <v>236</v>
      </c>
      <c r="AI49" s="273" t="s">
        <v>236</v>
      </c>
      <c r="AJ49" s="226"/>
      <c r="AK49" s="227"/>
      <c r="AL49" s="89">
        <v>0.9</v>
      </c>
      <c r="AM49" s="102">
        <v>210</v>
      </c>
      <c r="AN49" s="232"/>
      <c r="AO49" s="233"/>
    </row>
    <row r="50" spans="1:67" s="1" customFormat="1" ht="19.5" customHeight="1" x14ac:dyDescent="0.4">
      <c r="A50" s="34"/>
      <c r="B50" s="34"/>
      <c r="C50" s="34"/>
      <c r="S50" s="45"/>
    </row>
    <row r="51" spans="1:67" s="1" customFormat="1" ht="19.5" customHeight="1" x14ac:dyDescent="0.4">
      <c r="A51" s="274" t="s">
        <v>55</v>
      </c>
      <c r="B51" s="274"/>
      <c r="C51" s="274"/>
      <c r="D51" s="274"/>
      <c r="E51" s="274"/>
      <c r="F51" s="274"/>
      <c r="G51" s="274"/>
      <c r="S51" s="46"/>
    </row>
    <row r="52" spans="1:67" s="1" customFormat="1" ht="19.5" customHeight="1" x14ac:dyDescent="0.4">
      <c r="A52" s="36" t="s">
        <v>341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N52" s="39"/>
      <c r="AS52" s="1" t="s">
        <v>281</v>
      </c>
    </row>
    <row r="53" spans="1:67" s="1" customFormat="1" ht="19.5" customHeight="1" x14ac:dyDescent="0.4">
      <c r="A53" s="175" t="s">
        <v>45</v>
      </c>
      <c r="B53" s="176"/>
      <c r="C53" s="176"/>
      <c r="D53" s="196">
        <v>4001</v>
      </c>
      <c r="E53" s="196"/>
      <c r="F53" s="196"/>
      <c r="G53" s="180" t="s">
        <v>463</v>
      </c>
      <c r="H53" s="180"/>
      <c r="I53" s="180"/>
      <c r="J53" s="180"/>
      <c r="K53" s="180"/>
      <c r="L53" s="180"/>
      <c r="M53" s="180"/>
      <c r="N53" s="180"/>
      <c r="O53" s="180"/>
      <c r="P53" s="180"/>
      <c r="Q53" s="180"/>
      <c r="R53" s="180"/>
      <c r="S53" s="201" t="s">
        <v>355</v>
      </c>
      <c r="T53" s="202"/>
      <c r="U53" s="202"/>
      <c r="V53" s="202"/>
      <c r="W53" s="202"/>
      <c r="X53" s="202"/>
      <c r="Y53" s="202"/>
      <c r="Z53" s="202"/>
      <c r="AA53" s="202"/>
      <c r="AB53" s="48" t="s">
        <v>108</v>
      </c>
      <c r="AC53" s="48"/>
      <c r="AD53" s="48"/>
      <c r="AE53" s="48"/>
      <c r="AF53" s="48"/>
      <c r="AG53" s="48"/>
      <c r="AH53" s="48"/>
      <c r="AI53" s="65"/>
      <c r="AJ53" s="69"/>
      <c r="AK53" s="76" t="s">
        <v>210</v>
      </c>
      <c r="AL53" s="91">
        <v>0.9</v>
      </c>
      <c r="AM53" s="104">
        <f>ROUND(AT53*$BO$53,0)</f>
        <v>23</v>
      </c>
      <c r="AN53" s="190" t="s">
        <v>64</v>
      </c>
      <c r="AO53" s="191"/>
      <c r="AS53" s="1">
        <v>1</v>
      </c>
      <c r="AT53" s="110">
        <v>210</v>
      </c>
      <c r="AV53" s="1" t="s">
        <v>285</v>
      </c>
      <c r="BO53" s="31">
        <v>0.111</v>
      </c>
    </row>
    <row r="54" spans="1:67" s="1" customFormat="1" ht="19.5" customHeight="1" x14ac:dyDescent="0.4">
      <c r="A54" s="163" t="s">
        <v>45</v>
      </c>
      <c r="B54" s="164"/>
      <c r="C54" s="164"/>
      <c r="D54" s="147">
        <v>4002</v>
      </c>
      <c r="E54" s="147"/>
      <c r="F54" s="147"/>
      <c r="G54" s="168" t="s">
        <v>411</v>
      </c>
      <c r="H54" s="168"/>
      <c r="I54" s="168"/>
      <c r="J54" s="168"/>
      <c r="K54" s="168"/>
      <c r="L54" s="168"/>
      <c r="M54" s="168"/>
      <c r="N54" s="168"/>
      <c r="O54" s="168"/>
      <c r="P54" s="168"/>
      <c r="Q54" s="168"/>
      <c r="R54" s="168"/>
      <c r="S54" s="204"/>
      <c r="T54" s="205"/>
      <c r="U54" s="205"/>
      <c r="V54" s="205"/>
      <c r="W54" s="205"/>
      <c r="X54" s="205"/>
      <c r="Y54" s="205"/>
      <c r="Z54" s="205"/>
      <c r="AA54" s="205"/>
      <c r="AB54" s="49" t="s">
        <v>222</v>
      </c>
      <c r="AC54" s="49"/>
      <c r="AD54" s="49"/>
      <c r="AE54" s="49"/>
      <c r="AF54" s="49"/>
      <c r="AG54" s="49"/>
      <c r="AH54" s="49"/>
      <c r="AI54" s="66"/>
      <c r="AJ54" s="70"/>
      <c r="AK54" s="74" t="s">
        <v>208</v>
      </c>
      <c r="AL54" s="92">
        <v>0.9</v>
      </c>
      <c r="AM54" s="105">
        <f t="shared" ref="AM54:AM64" si="0">ROUND(AT54*$BO$53,0)</f>
        <v>34</v>
      </c>
      <c r="AN54" s="192"/>
      <c r="AO54" s="193"/>
      <c r="AS54" s="1">
        <v>2</v>
      </c>
      <c r="AT54" s="110">
        <v>304</v>
      </c>
      <c r="AV54" s="1" t="s">
        <v>444</v>
      </c>
      <c r="BO54" s="31">
        <v>0.12</v>
      </c>
    </row>
    <row r="55" spans="1:67" s="1" customFormat="1" ht="19.5" customHeight="1" x14ac:dyDescent="0.4">
      <c r="A55" s="163" t="s">
        <v>45</v>
      </c>
      <c r="B55" s="164"/>
      <c r="C55" s="164"/>
      <c r="D55" s="147">
        <v>4003</v>
      </c>
      <c r="E55" s="147"/>
      <c r="F55" s="147"/>
      <c r="G55" s="168" t="s">
        <v>464</v>
      </c>
      <c r="H55" s="168"/>
      <c r="I55" s="168"/>
      <c r="J55" s="168"/>
      <c r="K55" s="168"/>
      <c r="L55" s="168"/>
      <c r="M55" s="168"/>
      <c r="N55" s="168"/>
      <c r="O55" s="168"/>
      <c r="P55" s="168"/>
      <c r="Q55" s="168"/>
      <c r="R55" s="168"/>
      <c r="S55" s="204"/>
      <c r="T55" s="205"/>
      <c r="U55" s="205"/>
      <c r="V55" s="205"/>
      <c r="W55" s="205"/>
      <c r="X55" s="205"/>
      <c r="Y55" s="205"/>
      <c r="Z55" s="205"/>
      <c r="AA55" s="205"/>
      <c r="AB55" s="49" t="s">
        <v>239</v>
      </c>
      <c r="AC55" s="49"/>
      <c r="AD55" s="49"/>
      <c r="AE55" s="49"/>
      <c r="AF55" s="49"/>
      <c r="AG55" s="49"/>
      <c r="AH55" s="49"/>
      <c r="AI55" s="66"/>
      <c r="AJ55" s="70"/>
      <c r="AK55" s="74" t="s">
        <v>214</v>
      </c>
      <c r="AL55" s="92">
        <v>0.9</v>
      </c>
      <c r="AM55" s="105">
        <f t="shared" si="0"/>
        <v>29</v>
      </c>
      <c r="AN55" s="192"/>
      <c r="AO55" s="193"/>
      <c r="AS55" s="1">
        <v>3</v>
      </c>
      <c r="AT55" s="110">
        <v>257</v>
      </c>
      <c r="AV55" s="1" t="s">
        <v>445</v>
      </c>
      <c r="BO55" s="31">
        <v>0.109</v>
      </c>
    </row>
    <row r="56" spans="1:67" s="1" customFormat="1" ht="19.5" customHeight="1" x14ac:dyDescent="0.4">
      <c r="A56" s="163" t="s">
        <v>45</v>
      </c>
      <c r="B56" s="164"/>
      <c r="C56" s="164"/>
      <c r="D56" s="147">
        <v>4004</v>
      </c>
      <c r="E56" s="147"/>
      <c r="F56" s="147"/>
      <c r="G56" s="168" t="s">
        <v>465</v>
      </c>
      <c r="H56" s="168"/>
      <c r="I56" s="168"/>
      <c r="J56" s="168"/>
      <c r="K56" s="168"/>
      <c r="L56" s="168"/>
      <c r="M56" s="168"/>
      <c r="N56" s="168"/>
      <c r="O56" s="168"/>
      <c r="P56" s="168"/>
      <c r="Q56" s="168"/>
      <c r="R56" s="168"/>
      <c r="S56" s="204"/>
      <c r="T56" s="205"/>
      <c r="U56" s="205"/>
      <c r="V56" s="205"/>
      <c r="W56" s="205"/>
      <c r="X56" s="205"/>
      <c r="Y56" s="205"/>
      <c r="Z56" s="205"/>
      <c r="AA56" s="205"/>
      <c r="AB56" s="49" t="s">
        <v>161</v>
      </c>
      <c r="AC56" s="49"/>
      <c r="AD56" s="49"/>
      <c r="AE56" s="49"/>
      <c r="AF56" s="49"/>
      <c r="AG56" s="49"/>
      <c r="AH56" s="49"/>
      <c r="AI56" s="66"/>
      <c r="AJ56" s="70"/>
      <c r="AK56" s="74" t="s">
        <v>213</v>
      </c>
      <c r="AL56" s="92">
        <v>0.9</v>
      </c>
      <c r="AM56" s="105">
        <f t="shared" si="0"/>
        <v>28</v>
      </c>
      <c r="AN56" s="192"/>
      <c r="AO56" s="193"/>
      <c r="AS56" s="1">
        <v>4</v>
      </c>
      <c r="AT56" s="110">
        <v>250</v>
      </c>
      <c r="AV56" s="1" t="s">
        <v>446</v>
      </c>
      <c r="BO56" s="31">
        <v>0.11799999999999999</v>
      </c>
    </row>
    <row r="57" spans="1:67" s="1" customFormat="1" ht="19.5" customHeight="1" x14ac:dyDescent="0.4">
      <c r="A57" s="163" t="s">
        <v>45</v>
      </c>
      <c r="B57" s="164"/>
      <c r="C57" s="164"/>
      <c r="D57" s="147">
        <v>4005</v>
      </c>
      <c r="E57" s="147"/>
      <c r="F57" s="147"/>
      <c r="G57" s="168" t="s">
        <v>466</v>
      </c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204"/>
      <c r="T57" s="205"/>
      <c r="U57" s="205"/>
      <c r="V57" s="205"/>
      <c r="W57" s="205"/>
      <c r="X57" s="205"/>
      <c r="Y57" s="205"/>
      <c r="Z57" s="205"/>
      <c r="AA57" s="205"/>
      <c r="AB57" s="49" t="s">
        <v>240</v>
      </c>
      <c r="AC57" s="49"/>
      <c r="AD57" s="49"/>
      <c r="AE57" s="49"/>
      <c r="AF57" s="49"/>
      <c r="AG57" s="49"/>
      <c r="AH57" s="49"/>
      <c r="AI57" s="66"/>
      <c r="AJ57" s="70"/>
      <c r="AK57" s="74" t="s">
        <v>219</v>
      </c>
      <c r="AL57" s="92">
        <v>0.9</v>
      </c>
      <c r="AM57" s="105">
        <f t="shared" si="0"/>
        <v>38</v>
      </c>
      <c r="AN57" s="192"/>
      <c r="AO57" s="193"/>
      <c r="AS57" s="1">
        <v>5</v>
      </c>
      <c r="AT57" s="110">
        <v>344</v>
      </c>
      <c r="AV57" s="1" t="s">
        <v>367</v>
      </c>
      <c r="BO57" s="31">
        <v>9.9000000000000005E-2</v>
      </c>
    </row>
    <row r="58" spans="1:67" s="1" customFormat="1" ht="19.5" customHeight="1" x14ac:dyDescent="0.4">
      <c r="A58" s="163" t="s">
        <v>45</v>
      </c>
      <c r="B58" s="164"/>
      <c r="C58" s="164"/>
      <c r="D58" s="147">
        <v>4006</v>
      </c>
      <c r="E58" s="147"/>
      <c r="F58" s="147"/>
      <c r="G58" s="168" t="s">
        <v>334</v>
      </c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204"/>
      <c r="T58" s="205"/>
      <c r="U58" s="205"/>
      <c r="V58" s="205"/>
      <c r="W58" s="205"/>
      <c r="X58" s="205"/>
      <c r="Y58" s="205"/>
      <c r="Z58" s="205"/>
      <c r="AA58" s="205"/>
      <c r="AB58" s="49" t="s">
        <v>232</v>
      </c>
      <c r="AC58" s="49"/>
      <c r="AD58" s="49"/>
      <c r="AE58" s="49"/>
      <c r="AF58" s="49"/>
      <c r="AG58" s="49"/>
      <c r="AH58" s="49"/>
      <c r="AI58" s="66"/>
      <c r="AJ58" s="70"/>
      <c r="AK58" s="74" t="s">
        <v>158</v>
      </c>
      <c r="AL58" s="92">
        <v>0.9</v>
      </c>
      <c r="AM58" s="105">
        <f t="shared" si="0"/>
        <v>33</v>
      </c>
      <c r="AN58" s="192"/>
      <c r="AO58" s="193"/>
      <c r="AS58" s="1">
        <v>6</v>
      </c>
      <c r="AT58" s="110">
        <v>297</v>
      </c>
      <c r="AV58" s="1" t="s">
        <v>443</v>
      </c>
      <c r="BO58" s="31">
        <v>8.3000000000000004E-2</v>
      </c>
    </row>
    <row r="59" spans="1:67" ht="19.5" customHeight="1" x14ac:dyDescent="0.4">
      <c r="A59" s="163" t="s">
        <v>45</v>
      </c>
      <c r="B59" s="164"/>
      <c r="C59" s="164"/>
      <c r="D59" s="147">
        <v>4007</v>
      </c>
      <c r="E59" s="147"/>
      <c r="F59" s="147"/>
      <c r="G59" s="168" t="s">
        <v>256</v>
      </c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204"/>
      <c r="T59" s="205"/>
      <c r="U59" s="205"/>
      <c r="V59" s="205"/>
      <c r="W59" s="205"/>
      <c r="X59" s="205"/>
      <c r="Y59" s="205"/>
      <c r="Z59" s="205"/>
      <c r="AA59" s="205"/>
      <c r="AB59" s="49" t="s">
        <v>245</v>
      </c>
      <c r="AC59" s="49"/>
      <c r="AD59" s="49"/>
      <c r="AE59" s="49"/>
      <c r="AF59" s="49"/>
      <c r="AG59" s="49"/>
      <c r="AH59" s="49"/>
      <c r="AI59" s="66"/>
      <c r="AJ59" s="70"/>
      <c r="AK59" s="74" t="s">
        <v>174</v>
      </c>
      <c r="AL59" s="92">
        <v>0.9</v>
      </c>
      <c r="AM59" s="105">
        <f t="shared" si="0"/>
        <v>24</v>
      </c>
      <c r="AN59" s="192"/>
      <c r="AO59" s="193"/>
      <c r="AS59" s="1">
        <v>7</v>
      </c>
      <c r="AT59" s="111">
        <v>213</v>
      </c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31"/>
    </row>
    <row r="60" spans="1:67" ht="19.5" customHeight="1" x14ac:dyDescent="0.4">
      <c r="A60" s="163" t="s">
        <v>45</v>
      </c>
      <c r="B60" s="164"/>
      <c r="C60" s="164"/>
      <c r="D60" s="147">
        <v>4008</v>
      </c>
      <c r="E60" s="147"/>
      <c r="F60" s="147"/>
      <c r="G60" s="168" t="s">
        <v>467</v>
      </c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204"/>
      <c r="T60" s="205"/>
      <c r="U60" s="205"/>
      <c r="V60" s="205"/>
      <c r="W60" s="205"/>
      <c r="X60" s="205"/>
      <c r="Y60" s="205"/>
      <c r="Z60" s="205"/>
      <c r="AA60" s="205"/>
      <c r="AB60" s="49" t="s">
        <v>247</v>
      </c>
      <c r="AC60" s="49"/>
      <c r="AD60" s="49"/>
      <c r="AE60" s="49"/>
      <c r="AF60" s="49"/>
      <c r="AG60" s="49"/>
      <c r="AH60" s="49"/>
      <c r="AI60" s="66"/>
      <c r="AJ60" s="70"/>
      <c r="AK60" s="74" t="s">
        <v>224</v>
      </c>
      <c r="AL60" s="92">
        <v>0.9</v>
      </c>
      <c r="AM60" s="105">
        <f t="shared" si="0"/>
        <v>34</v>
      </c>
      <c r="AN60" s="192"/>
      <c r="AO60" s="193"/>
      <c r="AS60" s="1">
        <v>8</v>
      </c>
      <c r="AT60" s="111">
        <v>307</v>
      </c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31"/>
    </row>
    <row r="61" spans="1:67" ht="19.5" customHeight="1" x14ac:dyDescent="0.4">
      <c r="A61" s="163" t="s">
        <v>45</v>
      </c>
      <c r="B61" s="164"/>
      <c r="C61" s="164"/>
      <c r="D61" s="147">
        <v>4009</v>
      </c>
      <c r="E61" s="147"/>
      <c r="F61" s="147"/>
      <c r="G61" s="168" t="s">
        <v>468</v>
      </c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204"/>
      <c r="T61" s="205"/>
      <c r="U61" s="205"/>
      <c r="V61" s="205"/>
      <c r="W61" s="205"/>
      <c r="X61" s="205"/>
      <c r="Y61" s="205"/>
      <c r="Z61" s="205"/>
      <c r="AA61" s="205"/>
      <c r="AB61" s="49" t="s">
        <v>248</v>
      </c>
      <c r="AC61" s="49"/>
      <c r="AD61" s="49"/>
      <c r="AE61" s="49"/>
      <c r="AF61" s="49"/>
      <c r="AG61" s="49"/>
      <c r="AH61" s="49"/>
      <c r="AI61" s="66"/>
      <c r="AJ61" s="70"/>
      <c r="AK61" s="74" t="s">
        <v>229</v>
      </c>
      <c r="AL61" s="92">
        <v>0.9</v>
      </c>
      <c r="AM61" s="105">
        <f t="shared" si="0"/>
        <v>29</v>
      </c>
      <c r="AN61" s="192"/>
      <c r="AO61" s="193"/>
      <c r="AS61" s="1">
        <v>9</v>
      </c>
      <c r="AT61" s="111">
        <v>260</v>
      </c>
      <c r="BO61" s="113"/>
    </row>
    <row r="62" spans="1:67" ht="19.5" customHeight="1" x14ac:dyDescent="0.4">
      <c r="A62" s="163" t="s">
        <v>45</v>
      </c>
      <c r="B62" s="164"/>
      <c r="C62" s="164"/>
      <c r="D62" s="147">
        <v>4010</v>
      </c>
      <c r="E62" s="147"/>
      <c r="F62" s="147"/>
      <c r="G62" s="168" t="s">
        <v>235</v>
      </c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204"/>
      <c r="T62" s="205"/>
      <c r="U62" s="205"/>
      <c r="V62" s="205"/>
      <c r="W62" s="205"/>
      <c r="X62" s="205"/>
      <c r="Y62" s="205"/>
      <c r="Z62" s="205"/>
      <c r="AA62" s="205"/>
      <c r="AB62" s="49" t="s">
        <v>249</v>
      </c>
      <c r="AC62" s="49"/>
      <c r="AD62" s="49"/>
      <c r="AE62" s="49"/>
      <c r="AF62" s="49"/>
      <c r="AG62" s="49"/>
      <c r="AH62" s="49"/>
      <c r="AI62" s="66"/>
      <c r="AJ62" s="70"/>
      <c r="AK62" s="74" t="s">
        <v>233</v>
      </c>
      <c r="AL62" s="92">
        <v>0.9</v>
      </c>
      <c r="AM62" s="105">
        <f t="shared" si="0"/>
        <v>28</v>
      </c>
      <c r="AN62" s="192"/>
      <c r="AO62" s="193"/>
      <c r="AS62" s="1">
        <v>10</v>
      </c>
      <c r="AT62" s="111">
        <v>253</v>
      </c>
      <c r="BO62" s="113"/>
    </row>
    <row r="63" spans="1:67" ht="19.5" customHeight="1" x14ac:dyDescent="0.4">
      <c r="A63" s="163" t="s">
        <v>45</v>
      </c>
      <c r="B63" s="164"/>
      <c r="C63" s="164"/>
      <c r="D63" s="147">
        <v>4011</v>
      </c>
      <c r="E63" s="147"/>
      <c r="F63" s="147"/>
      <c r="G63" s="168" t="s">
        <v>469</v>
      </c>
      <c r="H63" s="168"/>
      <c r="I63" s="168"/>
      <c r="J63" s="168"/>
      <c r="K63" s="168"/>
      <c r="L63" s="168"/>
      <c r="M63" s="168"/>
      <c r="N63" s="168"/>
      <c r="O63" s="168"/>
      <c r="P63" s="168"/>
      <c r="Q63" s="168"/>
      <c r="R63" s="168"/>
      <c r="S63" s="204"/>
      <c r="T63" s="205"/>
      <c r="U63" s="205"/>
      <c r="V63" s="205"/>
      <c r="W63" s="205"/>
      <c r="X63" s="205"/>
      <c r="Y63" s="205"/>
      <c r="Z63" s="205"/>
      <c r="AA63" s="205"/>
      <c r="AB63" s="49" t="s">
        <v>250</v>
      </c>
      <c r="AC63" s="49"/>
      <c r="AD63" s="49"/>
      <c r="AE63" s="49"/>
      <c r="AF63" s="49"/>
      <c r="AG63" s="49"/>
      <c r="AH63" s="49"/>
      <c r="AI63" s="66"/>
      <c r="AJ63" s="70"/>
      <c r="AK63" s="74" t="s">
        <v>59</v>
      </c>
      <c r="AL63" s="92">
        <v>0.9</v>
      </c>
      <c r="AM63" s="105">
        <f t="shared" si="0"/>
        <v>39</v>
      </c>
      <c r="AN63" s="192"/>
      <c r="AO63" s="193"/>
      <c r="AS63" s="1">
        <v>11</v>
      </c>
      <c r="AT63" s="111">
        <v>347</v>
      </c>
      <c r="BO63" s="113"/>
    </row>
    <row r="64" spans="1:67" ht="19.5" customHeight="1" thickBot="1" x14ac:dyDescent="0.45">
      <c r="A64" s="169" t="s">
        <v>45</v>
      </c>
      <c r="B64" s="170"/>
      <c r="C64" s="170"/>
      <c r="D64" s="151">
        <v>4012</v>
      </c>
      <c r="E64" s="151"/>
      <c r="F64" s="151"/>
      <c r="G64" s="174" t="s">
        <v>4</v>
      </c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207"/>
      <c r="T64" s="208"/>
      <c r="U64" s="208"/>
      <c r="V64" s="208"/>
      <c r="W64" s="208"/>
      <c r="X64" s="208"/>
      <c r="Y64" s="208"/>
      <c r="Z64" s="208"/>
      <c r="AA64" s="208"/>
      <c r="AB64" s="55" t="s">
        <v>253</v>
      </c>
      <c r="AC64" s="55"/>
      <c r="AD64" s="55"/>
      <c r="AE64" s="55"/>
      <c r="AF64" s="55"/>
      <c r="AG64" s="55"/>
      <c r="AH64" s="55"/>
      <c r="AI64" s="67"/>
      <c r="AJ64" s="71"/>
      <c r="AK64" s="75" t="s">
        <v>237</v>
      </c>
      <c r="AL64" s="93">
        <v>0.9</v>
      </c>
      <c r="AM64" s="106">
        <f t="shared" si="0"/>
        <v>33</v>
      </c>
      <c r="AN64" s="194"/>
      <c r="AO64" s="195"/>
      <c r="AS64" s="1">
        <v>12</v>
      </c>
      <c r="AT64" s="111">
        <v>300</v>
      </c>
      <c r="BO64" s="113"/>
    </row>
    <row r="65" spans="1:67" ht="19.5" customHeight="1" x14ac:dyDescent="0.4">
      <c r="A65" s="175" t="s">
        <v>45</v>
      </c>
      <c r="B65" s="176"/>
      <c r="C65" s="176"/>
      <c r="D65" s="264">
        <v>4013</v>
      </c>
      <c r="E65" s="264"/>
      <c r="F65" s="264"/>
      <c r="G65" s="180" t="s">
        <v>470</v>
      </c>
      <c r="H65" s="180"/>
      <c r="I65" s="180"/>
      <c r="J65" s="180"/>
      <c r="K65" s="180"/>
      <c r="L65" s="180"/>
      <c r="M65" s="180"/>
      <c r="N65" s="180"/>
      <c r="O65" s="180"/>
      <c r="P65" s="180"/>
      <c r="Q65" s="180"/>
      <c r="R65" s="180"/>
      <c r="S65" s="201" t="s">
        <v>459</v>
      </c>
      <c r="T65" s="202"/>
      <c r="U65" s="202"/>
      <c r="V65" s="202"/>
      <c r="W65" s="202"/>
      <c r="X65" s="202"/>
      <c r="Y65" s="202"/>
      <c r="Z65" s="202"/>
      <c r="AA65" s="202"/>
      <c r="AB65" s="48" t="s">
        <v>108</v>
      </c>
      <c r="AC65" s="48"/>
      <c r="AD65" s="48"/>
      <c r="AE65" s="48"/>
      <c r="AF65" s="48"/>
      <c r="AG65" s="48"/>
      <c r="AH65" s="48"/>
      <c r="AI65" s="65"/>
      <c r="AJ65" s="69"/>
      <c r="AK65" s="76" t="s">
        <v>210</v>
      </c>
      <c r="AL65" s="91">
        <v>0.9</v>
      </c>
      <c r="AM65" s="104">
        <f t="shared" ref="AM65:AM76" si="1">ROUND(AT53*$BO$54,0)</f>
        <v>25</v>
      </c>
      <c r="AN65" s="190" t="s">
        <v>64</v>
      </c>
      <c r="AO65" s="191"/>
      <c r="AS65" s="1"/>
      <c r="AT65" s="38"/>
      <c r="BO65" s="113"/>
    </row>
    <row r="66" spans="1:67" ht="19.5" customHeight="1" x14ac:dyDescent="0.4">
      <c r="A66" s="163" t="s">
        <v>45</v>
      </c>
      <c r="B66" s="164"/>
      <c r="C66" s="164"/>
      <c r="D66" s="147">
        <v>4014</v>
      </c>
      <c r="E66" s="147"/>
      <c r="F66" s="147"/>
      <c r="G66" s="168" t="s">
        <v>384</v>
      </c>
      <c r="H66" s="168"/>
      <c r="I66" s="168"/>
      <c r="J66" s="168"/>
      <c r="K66" s="168"/>
      <c r="L66" s="168"/>
      <c r="M66" s="168"/>
      <c r="N66" s="168"/>
      <c r="O66" s="168"/>
      <c r="P66" s="168"/>
      <c r="Q66" s="168"/>
      <c r="R66" s="168"/>
      <c r="S66" s="204"/>
      <c r="T66" s="205"/>
      <c r="U66" s="205"/>
      <c r="V66" s="205"/>
      <c r="W66" s="205"/>
      <c r="X66" s="205"/>
      <c r="Y66" s="205"/>
      <c r="Z66" s="205"/>
      <c r="AA66" s="205"/>
      <c r="AB66" s="49" t="s">
        <v>222</v>
      </c>
      <c r="AC66" s="49"/>
      <c r="AD66" s="49"/>
      <c r="AE66" s="49"/>
      <c r="AF66" s="49"/>
      <c r="AG66" s="49"/>
      <c r="AH66" s="49"/>
      <c r="AI66" s="66"/>
      <c r="AJ66" s="70"/>
      <c r="AK66" s="74" t="s">
        <v>208</v>
      </c>
      <c r="AL66" s="92">
        <v>0.9</v>
      </c>
      <c r="AM66" s="105">
        <f t="shared" si="1"/>
        <v>36</v>
      </c>
      <c r="AN66" s="192"/>
      <c r="AO66" s="193"/>
      <c r="AS66" s="1"/>
      <c r="AT66" s="38"/>
      <c r="BO66" s="113"/>
    </row>
    <row r="67" spans="1:67" ht="19.5" customHeight="1" x14ac:dyDescent="0.4">
      <c r="A67" s="163" t="s">
        <v>45</v>
      </c>
      <c r="B67" s="164"/>
      <c r="C67" s="164"/>
      <c r="D67" s="147">
        <v>4015</v>
      </c>
      <c r="E67" s="147"/>
      <c r="F67" s="147"/>
      <c r="G67" s="168" t="s">
        <v>134</v>
      </c>
      <c r="H67" s="168"/>
      <c r="I67" s="168"/>
      <c r="J67" s="168"/>
      <c r="K67" s="168"/>
      <c r="L67" s="168"/>
      <c r="M67" s="168"/>
      <c r="N67" s="168"/>
      <c r="O67" s="168"/>
      <c r="P67" s="168"/>
      <c r="Q67" s="168"/>
      <c r="R67" s="168"/>
      <c r="S67" s="204"/>
      <c r="T67" s="205"/>
      <c r="U67" s="205"/>
      <c r="V67" s="205"/>
      <c r="W67" s="205"/>
      <c r="X67" s="205"/>
      <c r="Y67" s="205"/>
      <c r="Z67" s="205"/>
      <c r="AA67" s="205"/>
      <c r="AB67" s="49" t="s">
        <v>239</v>
      </c>
      <c r="AC67" s="49"/>
      <c r="AD67" s="49"/>
      <c r="AE67" s="49"/>
      <c r="AF67" s="49"/>
      <c r="AG67" s="49"/>
      <c r="AH67" s="49"/>
      <c r="AI67" s="66"/>
      <c r="AJ67" s="70"/>
      <c r="AK67" s="74" t="s">
        <v>214</v>
      </c>
      <c r="AL67" s="92">
        <v>0.9</v>
      </c>
      <c r="AM67" s="105">
        <f t="shared" si="1"/>
        <v>31</v>
      </c>
      <c r="AN67" s="192"/>
      <c r="AO67" s="193"/>
      <c r="BO67" s="113"/>
    </row>
    <row r="68" spans="1:67" ht="19.5" customHeight="1" x14ac:dyDescent="0.4">
      <c r="A68" s="163" t="s">
        <v>45</v>
      </c>
      <c r="B68" s="164"/>
      <c r="C68" s="164"/>
      <c r="D68" s="147">
        <v>4016</v>
      </c>
      <c r="E68" s="147"/>
      <c r="F68" s="147"/>
      <c r="G68" s="168" t="s">
        <v>471</v>
      </c>
      <c r="H68" s="168"/>
      <c r="I68" s="168"/>
      <c r="J68" s="168"/>
      <c r="K68" s="168"/>
      <c r="L68" s="168"/>
      <c r="M68" s="168"/>
      <c r="N68" s="168"/>
      <c r="O68" s="168"/>
      <c r="P68" s="168"/>
      <c r="Q68" s="168"/>
      <c r="R68" s="168"/>
      <c r="S68" s="204"/>
      <c r="T68" s="205"/>
      <c r="U68" s="205"/>
      <c r="V68" s="205"/>
      <c r="W68" s="205"/>
      <c r="X68" s="205"/>
      <c r="Y68" s="205"/>
      <c r="Z68" s="205"/>
      <c r="AA68" s="205"/>
      <c r="AB68" s="49" t="s">
        <v>161</v>
      </c>
      <c r="AC68" s="49"/>
      <c r="AD68" s="49"/>
      <c r="AE68" s="49"/>
      <c r="AF68" s="49"/>
      <c r="AG68" s="49"/>
      <c r="AH68" s="49"/>
      <c r="AI68" s="66"/>
      <c r="AJ68" s="70"/>
      <c r="AK68" s="74" t="s">
        <v>213</v>
      </c>
      <c r="AL68" s="92">
        <v>0.9</v>
      </c>
      <c r="AM68" s="105">
        <f t="shared" si="1"/>
        <v>30</v>
      </c>
      <c r="AN68" s="192"/>
      <c r="AO68" s="193"/>
      <c r="BO68" s="113"/>
    </row>
    <row r="69" spans="1:67" ht="19.5" customHeight="1" x14ac:dyDescent="0.4">
      <c r="A69" s="163" t="s">
        <v>45</v>
      </c>
      <c r="B69" s="164"/>
      <c r="C69" s="164"/>
      <c r="D69" s="147">
        <v>4017</v>
      </c>
      <c r="E69" s="147"/>
      <c r="F69" s="147"/>
      <c r="G69" s="168" t="s">
        <v>472</v>
      </c>
      <c r="H69" s="168"/>
      <c r="I69" s="168"/>
      <c r="J69" s="168"/>
      <c r="K69" s="168"/>
      <c r="L69" s="168"/>
      <c r="M69" s="168"/>
      <c r="N69" s="168"/>
      <c r="O69" s="168"/>
      <c r="P69" s="168"/>
      <c r="Q69" s="168"/>
      <c r="R69" s="168"/>
      <c r="S69" s="204"/>
      <c r="T69" s="205"/>
      <c r="U69" s="205"/>
      <c r="V69" s="205"/>
      <c r="W69" s="205"/>
      <c r="X69" s="205"/>
      <c r="Y69" s="205"/>
      <c r="Z69" s="205"/>
      <c r="AA69" s="205"/>
      <c r="AB69" s="49" t="s">
        <v>240</v>
      </c>
      <c r="AC69" s="49"/>
      <c r="AD69" s="49"/>
      <c r="AE69" s="49"/>
      <c r="AF69" s="49"/>
      <c r="AG69" s="49"/>
      <c r="AH69" s="49"/>
      <c r="AI69" s="66"/>
      <c r="AJ69" s="70"/>
      <c r="AK69" s="74" t="s">
        <v>219</v>
      </c>
      <c r="AL69" s="92">
        <v>0.9</v>
      </c>
      <c r="AM69" s="105">
        <f t="shared" si="1"/>
        <v>41</v>
      </c>
      <c r="AN69" s="192"/>
      <c r="AO69" s="193"/>
      <c r="BO69" s="113"/>
    </row>
    <row r="70" spans="1:67" ht="19.5" customHeight="1" x14ac:dyDescent="0.4">
      <c r="A70" s="163" t="s">
        <v>45</v>
      </c>
      <c r="B70" s="164"/>
      <c r="C70" s="164"/>
      <c r="D70" s="147">
        <v>4018</v>
      </c>
      <c r="E70" s="147"/>
      <c r="F70" s="147"/>
      <c r="G70" s="168" t="s">
        <v>474</v>
      </c>
      <c r="H70" s="168"/>
      <c r="I70" s="168"/>
      <c r="J70" s="168"/>
      <c r="K70" s="168"/>
      <c r="L70" s="168"/>
      <c r="M70" s="168"/>
      <c r="N70" s="168"/>
      <c r="O70" s="168"/>
      <c r="P70" s="168"/>
      <c r="Q70" s="168"/>
      <c r="R70" s="168"/>
      <c r="S70" s="204"/>
      <c r="T70" s="205"/>
      <c r="U70" s="205"/>
      <c r="V70" s="205"/>
      <c r="W70" s="205"/>
      <c r="X70" s="205"/>
      <c r="Y70" s="205"/>
      <c r="Z70" s="205"/>
      <c r="AA70" s="205"/>
      <c r="AB70" s="49" t="s">
        <v>232</v>
      </c>
      <c r="AC70" s="49"/>
      <c r="AD70" s="49"/>
      <c r="AE70" s="49"/>
      <c r="AF70" s="49"/>
      <c r="AG70" s="49"/>
      <c r="AH70" s="49"/>
      <c r="AI70" s="66"/>
      <c r="AJ70" s="70"/>
      <c r="AK70" s="74" t="s">
        <v>158</v>
      </c>
      <c r="AL70" s="92">
        <v>0.9</v>
      </c>
      <c r="AM70" s="105">
        <f t="shared" si="1"/>
        <v>36</v>
      </c>
      <c r="AN70" s="192"/>
      <c r="AO70" s="193"/>
      <c r="BO70" s="113"/>
    </row>
    <row r="71" spans="1:67" ht="19.5" customHeight="1" x14ac:dyDescent="0.4">
      <c r="A71" s="163" t="s">
        <v>45</v>
      </c>
      <c r="B71" s="164"/>
      <c r="C71" s="164"/>
      <c r="D71" s="147">
        <v>4019</v>
      </c>
      <c r="E71" s="147"/>
      <c r="F71" s="147"/>
      <c r="G71" s="168" t="s">
        <v>94</v>
      </c>
      <c r="H71" s="168"/>
      <c r="I71" s="168"/>
      <c r="J71" s="168"/>
      <c r="K71" s="168"/>
      <c r="L71" s="168"/>
      <c r="M71" s="168"/>
      <c r="N71" s="168"/>
      <c r="O71" s="168"/>
      <c r="P71" s="168"/>
      <c r="Q71" s="168"/>
      <c r="R71" s="168"/>
      <c r="S71" s="204"/>
      <c r="T71" s="205"/>
      <c r="U71" s="205"/>
      <c r="V71" s="205"/>
      <c r="W71" s="205"/>
      <c r="X71" s="205"/>
      <c r="Y71" s="205"/>
      <c r="Z71" s="205"/>
      <c r="AA71" s="205"/>
      <c r="AB71" s="49" t="s">
        <v>245</v>
      </c>
      <c r="AC71" s="49"/>
      <c r="AD71" s="49"/>
      <c r="AE71" s="49"/>
      <c r="AF71" s="49"/>
      <c r="AG71" s="49"/>
      <c r="AH71" s="49"/>
      <c r="AI71" s="66"/>
      <c r="AJ71" s="70"/>
      <c r="AK71" s="74" t="s">
        <v>174</v>
      </c>
      <c r="AL71" s="92">
        <v>0.9</v>
      </c>
      <c r="AM71" s="105">
        <f t="shared" si="1"/>
        <v>26</v>
      </c>
      <c r="AN71" s="192"/>
      <c r="AO71" s="193"/>
      <c r="BO71" s="113"/>
    </row>
    <row r="72" spans="1:67" ht="19.5" customHeight="1" x14ac:dyDescent="0.4">
      <c r="A72" s="163" t="s">
        <v>45</v>
      </c>
      <c r="B72" s="164"/>
      <c r="C72" s="164"/>
      <c r="D72" s="147">
        <v>4020</v>
      </c>
      <c r="E72" s="147"/>
      <c r="F72" s="147"/>
      <c r="G72" s="168" t="s">
        <v>475</v>
      </c>
      <c r="H72" s="168"/>
      <c r="I72" s="168"/>
      <c r="J72" s="168"/>
      <c r="K72" s="168"/>
      <c r="L72" s="168"/>
      <c r="M72" s="168"/>
      <c r="N72" s="168"/>
      <c r="O72" s="168"/>
      <c r="P72" s="168"/>
      <c r="Q72" s="168"/>
      <c r="R72" s="168"/>
      <c r="S72" s="204"/>
      <c r="T72" s="205"/>
      <c r="U72" s="205"/>
      <c r="V72" s="205"/>
      <c r="W72" s="205"/>
      <c r="X72" s="205"/>
      <c r="Y72" s="205"/>
      <c r="Z72" s="205"/>
      <c r="AA72" s="205"/>
      <c r="AB72" s="49" t="s">
        <v>247</v>
      </c>
      <c r="AC72" s="49"/>
      <c r="AD72" s="49"/>
      <c r="AE72" s="49"/>
      <c r="AF72" s="49"/>
      <c r="AG72" s="49"/>
      <c r="AH72" s="49"/>
      <c r="AI72" s="66"/>
      <c r="AJ72" s="70"/>
      <c r="AK72" s="74" t="s">
        <v>224</v>
      </c>
      <c r="AL72" s="92">
        <v>0.9</v>
      </c>
      <c r="AM72" s="105">
        <f t="shared" si="1"/>
        <v>37</v>
      </c>
      <c r="AN72" s="192"/>
      <c r="AO72" s="193"/>
      <c r="BO72" s="113"/>
    </row>
    <row r="73" spans="1:67" ht="19.5" customHeight="1" x14ac:dyDescent="0.4">
      <c r="A73" s="163" t="s">
        <v>45</v>
      </c>
      <c r="B73" s="164"/>
      <c r="C73" s="164"/>
      <c r="D73" s="147">
        <v>4021</v>
      </c>
      <c r="E73" s="147"/>
      <c r="F73" s="147"/>
      <c r="G73" s="168" t="s">
        <v>476</v>
      </c>
      <c r="H73" s="168"/>
      <c r="I73" s="168"/>
      <c r="J73" s="168"/>
      <c r="K73" s="168"/>
      <c r="L73" s="168"/>
      <c r="M73" s="168"/>
      <c r="N73" s="168"/>
      <c r="O73" s="168"/>
      <c r="P73" s="168"/>
      <c r="Q73" s="168"/>
      <c r="R73" s="168"/>
      <c r="S73" s="204"/>
      <c r="T73" s="205"/>
      <c r="U73" s="205"/>
      <c r="V73" s="205"/>
      <c r="W73" s="205"/>
      <c r="X73" s="205"/>
      <c r="Y73" s="205"/>
      <c r="Z73" s="205"/>
      <c r="AA73" s="205"/>
      <c r="AB73" s="49" t="s">
        <v>248</v>
      </c>
      <c r="AC73" s="49"/>
      <c r="AD73" s="49"/>
      <c r="AE73" s="49"/>
      <c r="AF73" s="49"/>
      <c r="AG73" s="49"/>
      <c r="AH73" s="49"/>
      <c r="AI73" s="66"/>
      <c r="AJ73" s="70"/>
      <c r="AK73" s="74" t="s">
        <v>229</v>
      </c>
      <c r="AL73" s="92">
        <v>0.9</v>
      </c>
      <c r="AM73" s="105">
        <f t="shared" si="1"/>
        <v>31</v>
      </c>
      <c r="AN73" s="192"/>
      <c r="AO73" s="193"/>
    </row>
    <row r="74" spans="1:67" ht="19.5" customHeight="1" x14ac:dyDescent="0.4">
      <c r="A74" s="163" t="s">
        <v>45</v>
      </c>
      <c r="B74" s="164"/>
      <c r="C74" s="164"/>
      <c r="D74" s="147">
        <v>4022</v>
      </c>
      <c r="E74" s="147"/>
      <c r="F74" s="147"/>
      <c r="G74" s="168" t="s">
        <v>477</v>
      </c>
      <c r="H74" s="168"/>
      <c r="I74" s="168"/>
      <c r="J74" s="168"/>
      <c r="K74" s="168"/>
      <c r="L74" s="168"/>
      <c r="M74" s="168"/>
      <c r="N74" s="168"/>
      <c r="O74" s="168"/>
      <c r="P74" s="168"/>
      <c r="Q74" s="168"/>
      <c r="R74" s="168"/>
      <c r="S74" s="204"/>
      <c r="T74" s="205"/>
      <c r="U74" s="205"/>
      <c r="V74" s="205"/>
      <c r="W74" s="205"/>
      <c r="X74" s="205"/>
      <c r="Y74" s="205"/>
      <c r="Z74" s="205"/>
      <c r="AA74" s="205"/>
      <c r="AB74" s="49" t="s">
        <v>249</v>
      </c>
      <c r="AC74" s="49"/>
      <c r="AD74" s="49"/>
      <c r="AE74" s="49"/>
      <c r="AF74" s="49"/>
      <c r="AG74" s="49"/>
      <c r="AH74" s="49"/>
      <c r="AI74" s="66"/>
      <c r="AJ74" s="70"/>
      <c r="AK74" s="74" t="s">
        <v>233</v>
      </c>
      <c r="AL74" s="92">
        <v>0.9</v>
      </c>
      <c r="AM74" s="105">
        <f t="shared" si="1"/>
        <v>30</v>
      </c>
      <c r="AN74" s="192"/>
      <c r="AO74" s="193"/>
    </row>
    <row r="75" spans="1:67" ht="19.5" customHeight="1" x14ac:dyDescent="0.4">
      <c r="A75" s="163" t="s">
        <v>45</v>
      </c>
      <c r="B75" s="164"/>
      <c r="C75" s="164"/>
      <c r="D75" s="147">
        <v>4023</v>
      </c>
      <c r="E75" s="147"/>
      <c r="F75" s="147"/>
      <c r="G75" s="168" t="s">
        <v>478</v>
      </c>
      <c r="H75" s="168"/>
      <c r="I75" s="168"/>
      <c r="J75" s="168"/>
      <c r="K75" s="168"/>
      <c r="L75" s="168"/>
      <c r="M75" s="168"/>
      <c r="N75" s="168"/>
      <c r="O75" s="168"/>
      <c r="P75" s="168"/>
      <c r="Q75" s="168"/>
      <c r="R75" s="168"/>
      <c r="S75" s="204"/>
      <c r="T75" s="205"/>
      <c r="U75" s="205"/>
      <c r="V75" s="205"/>
      <c r="W75" s="205"/>
      <c r="X75" s="205"/>
      <c r="Y75" s="205"/>
      <c r="Z75" s="205"/>
      <c r="AA75" s="205"/>
      <c r="AB75" s="49" t="s">
        <v>250</v>
      </c>
      <c r="AC75" s="49"/>
      <c r="AD75" s="49"/>
      <c r="AE75" s="49"/>
      <c r="AF75" s="49"/>
      <c r="AG75" s="49"/>
      <c r="AH75" s="49"/>
      <c r="AI75" s="66"/>
      <c r="AJ75" s="70"/>
      <c r="AK75" s="74" t="s">
        <v>59</v>
      </c>
      <c r="AL75" s="92">
        <v>0.9</v>
      </c>
      <c r="AM75" s="105">
        <f t="shared" si="1"/>
        <v>42</v>
      </c>
      <c r="AN75" s="192"/>
      <c r="AO75" s="193"/>
    </row>
    <row r="76" spans="1:67" ht="19.5" customHeight="1" thickBot="1" x14ac:dyDescent="0.45">
      <c r="A76" s="169" t="s">
        <v>45</v>
      </c>
      <c r="B76" s="170"/>
      <c r="C76" s="170"/>
      <c r="D76" s="151">
        <v>4024</v>
      </c>
      <c r="E76" s="151"/>
      <c r="F76" s="151"/>
      <c r="G76" s="174" t="s">
        <v>479</v>
      </c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207"/>
      <c r="T76" s="208"/>
      <c r="U76" s="208"/>
      <c r="V76" s="208"/>
      <c r="W76" s="208"/>
      <c r="X76" s="208"/>
      <c r="Y76" s="208"/>
      <c r="Z76" s="208"/>
      <c r="AA76" s="208"/>
      <c r="AB76" s="55" t="s">
        <v>253</v>
      </c>
      <c r="AC76" s="55"/>
      <c r="AD76" s="55"/>
      <c r="AE76" s="55"/>
      <c r="AF76" s="55"/>
      <c r="AG76" s="55"/>
      <c r="AH76" s="55"/>
      <c r="AI76" s="67"/>
      <c r="AJ76" s="71"/>
      <c r="AK76" s="75" t="s">
        <v>237</v>
      </c>
      <c r="AL76" s="93">
        <v>0.9</v>
      </c>
      <c r="AM76" s="106">
        <f t="shared" si="1"/>
        <v>36</v>
      </c>
      <c r="AN76" s="194"/>
      <c r="AO76" s="195"/>
    </row>
    <row r="77" spans="1:67" ht="19.5" customHeight="1" x14ac:dyDescent="0.4">
      <c r="A77" s="262" t="s">
        <v>45</v>
      </c>
      <c r="B77" s="263"/>
      <c r="C77" s="263"/>
      <c r="D77" s="264">
        <v>4025</v>
      </c>
      <c r="E77" s="264"/>
      <c r="F77" s="264"/>
      <c r="G77" s="265" t="s">
        <v>487</v>
      </c>
      <c r="H77" s="265"/>
      <c r="I77" s="265"/>
      <c r="J77" s="265"/>
      <c r="K77" s="265"/>
      <c r="L77" s="265"/>
      <c r="M77" s="265"/>
      <c r="N77" s="265"/>
      <c r="O77" s="265"/>
      <c r="P77" s="265"/>
      <c r="Q77" s="265"/>
      <c r="R77" s="265"/>
      <c r="S77" s="201" t="s">
        <v>460</v>
      </c>
      <c r="T77" s="202"/>
      <c r="U77" s="202"/>
      <c r="V77" s="202"/>
      <c r="W77" s="202"/>
      <c r="X77" s="202"/>
      <c r="Y77" s="202"/>
      <c r="Z77" s="202"/>
      <c r="AA77" s="203"/>
      <c r="AB77" s="48" t="s">
        <v>175</v>
      </c>
      <c r="AC77" s="48"/>
      <c r="AD77" s="48"/>
      <c r="AE77" s="48"/>
      <c r="AF77" s="48"/>
      <c r="AG77" s="48"/>
      <c r="AH77" s="48"/>
      <c r="AI77" s="65"/>
      <c r="AJ77" s="72"/>
      <c r="AK77" s="73" t="s">
        <v>210</v>
      </c>
      <c r="AL77" s="94">
        <v>0.9</v>
      </c>
      <c r="AM77" s="107">
        <f t="shared" ref="AM77:AM88" si="2">ROUND(AT53*$BO$55,0)</f>
        <v>23</v>
      </c>
      <c r="AN77" s="190" t="s">
        <v>64</v>
      </c>
      <c r="AO77" s="191"/>
    </row>
    <row r="78" spans="1:67" ht="19.5" customHeight="1" x14ac:dyDescent="0.4">
      <c r="A78" s="163" t="s">
        <v>45</v>
      </c>
      <c r="B78" s="164"/>
      <c r="C78" s="164"/>
      <c r="D78" s="147">
        <v>4026</v>
      </c>
      <c r="E78" s="147"/>
      <c r="F78" s="147"/>
      <c r="G78" s="168" t="s">
        <v>488</v>
      </c>
      <c r="H78" s="168"/>
      <c r="I78" s="168"/>
      <c r="J78" s="168"/>
      <c r="K78" s="168"/>
      <c r="L78" s="168"/>
      <c r="M78" s="168"/>
      <c r="N78" s="168"/>
      <c r="O78" s="168"/>
      <c r="P78" s="168"/>
      <c r="Q78" s="168"/>
      <c r="R78" s="168"/>
      <c r="S78" s="204"/>
      <c r="T78" s="205"/>
      <c r="U78" s="205"/>
      <c r="V78" s="205"/>
      <c r="W78" s="205"/>
      <c r="X78" s="205"/>
      <c r="Y78" s="205"/>
      <c r="Z78" s="205"/>
      <c r="AA78" s="206"/>
      <c r="AB78" s="49" t="s">
        <v>241</v>
      </c>
      <c r="AC78" s="49"/>
      <c r="AD78" s="49"/>
      <c r="AE78" s="49"/>
      <c r="AF78" s="49"/>
      <c r="AG78" s="49"/>
      <c r="AH78" s="49"/>
      <c r="AI78" s="66"/>
      <c r="AJ78" s="70"/>
      <c r="AK78" s="74" t="s">
        <v>208</v>
      </c>
      <c r="AL78" s="95">
        <v>0.9</v>
      </c>
      <c r="AM78" s="105">
        <f t="shared" si="2"/>
        <v>33</v>
      </c>
      <c r="AN78" s="192"/>
      <c r="AO78" s="193"/>
    </row>
    <row r="79" spans="1:67" ht="19.5" customHeight="1" x14ac:dyDescent="0.4">
      <c r="A79" s="163" t="s">
        <v>45</v>
      </c>
      <c r="B79" s="164"/>
      <c r="C79" s="164"/>
      <c r="D79" s="147">
        <v>4027</v>
      </c>
      <c r="E79" s="147"/>
      <c r="F79" s="147"/>
      <c r="G79" s="168" t="s">
        <v>382</v>
      </c>
      <c r="H79" s="168"/>
      <c r="I79" s="168"/>
      <c r="J79" s="168"/>
      <c r="K79" s="168"/>
      <c r="L79" s="168"/>
      <c r="M79" s="168"/>
      <c r="N79" s="168"/>
      <c r="O79" s="168"/>
      <c r="P79" s="168"/>
      <c r="Q79" s="168"/>
      <c r="R79" s="168"/>
      <c r="S79" s="204"/>
      <c r="T79" s="205"/>
      <c r="U79" s="205"/>
      <c r="V79" s="205"/>
      <c r="W79" s="205"/>
      <c r="X79" s="205"/>
      <c r="Y79" s="205"/>
      <c r="Z79" s="205"/>
      <c r="AA79" s="206"/>
      <c r="AB79" s="49" t="s">
        <v>239</v>
      </c>
      <c r="AC79" s="49"/>
      <c r="AD79" s="49"/>
      <c r="AE79" s="49"/>
      <c r="AF79" s="49"/>
      <c r="AG79" s="49"/>
      <c r="AH79" s="49"/>
      <c r="AI79" s="66"/>
      <c r="AJ79" s="70"/>
      <c r="AK79" s="74" t="s">
        <v>214</v>
      </c>
      <c r="AL79" s="95">
        <v>0.9</v>
      </c>
      <c r="AM79" s="105">
        <f t="shared" si="2"/>
        <v>28</v>
      </c>
      <c r="AN79" s="192"/>
      <c r="AO79" s="193"/>
    </row>
    <row r="80" spans="1:67" ht="19.5" customHeight="1" x14ac:dyDescent="0.4">
      <c r="A80" s="163" t="s">
        <v>45</v>
      </c>
      <c r="B80" s="164"/>
      <c r="C80" s="164"/>
      <c r="D80" s="147">
        <v>4028</v>
      </c>
      <c r="E80" s="147"/>
      <c r="F80" s="147"/>
      <c r="G80" s="168" t="s">
        <v>303</v>
      </c>
      <c r="H80" s="168"/>
      <c r="I80" s="168"/>
      <c r="J80" s="168"/>
      <c r="K80" s="168"/>
      <c r="L80" s="168"/>
      <c r="M80" s="168"/>
      <c r="N80" s="168"/>
      <c r="O80" s="168"/>
      <c r="P80" s="168"/>
      <c r="Q80" s="168"/>
      <c r="R80" s="168"/>
      <c r="S80" s="204"/>
      <c r="T80" s="205"/>
      <c r="U80" s="205"/>
      <c r="V80" s="205"/>
      <c r="W80" s="205"/>
      <c r="X80" s="205"/>
      <c r="Y80" s="205"/>
      <c r="Z80" s="205"/>
      <c r="AA80" s="206"/>
      <c r="AB80" s="49" t="s">
        <v>161</v>
      </c>
      <c r="AC80" s="49"/>
      <c r="AD80" s="49"/>
      <c r="AE80" s="49"/>
      <c r="AF80" s="49"/>
      <c r="AG80" s="49"/>
      <c r="AH80" s="49"/>
      <c r="AI80" s="66"/>
      <c r="AJ80" s="70"/>
      <c r="AK80" s="74" t="s">
        <v>213</v>
      </c>
      <c r="AL80" s="95">
        <v>0.9</v>
      </c>
      <c r="AM80" s="105">
        <f t="shared" si="2"/>
        <v>27</v>
      </c>
      <c r="AN80" s="192"/>
      <c r="AO80" s="193"/>
    </row>
    <row r="81" spans="1:41" ht="19.5" customHeight="1" x14ac:dyDescent="0.4">
      <c r="A81" s="163" t="s">
        <v>45</v>
      </c>
      <c r="B81" s="164"/>
      <c r="C81" s="164"/>
      <c r="D81" s="147">
        <v>4029</v>
      </c>
      <c r="E81" s="147"/>
      <c r="F81" s="147"/>
      <c r="G81" s="168" t="s">
        <v>428</v>
      </c>
      <c r="H81" s="168"/>
      <c r="I81" s="168"/>
      <c r="J81" s="168"/>
      <c r="K81" s="168"/>
      <c r="L81" s="168"/>
      <c r="M81" s="168"/>
      <c r="N81" s="168"/>
      <c r="O81" s="168"/>
      <c r="P81" s="168"/>
      <c r="Q81" s="168"/>
      <c r="R81" s="168"/>
      <c r="S81" s="204"/>
      <c r="T81" s="205"/>
      <c r="U81" s="205"/>
      <c r="V81" s="205"/>
      <c r="W81" s="205"/>
      <c r="X81" s="205"/>
      <c r="Y81" s="205"/>
      <c r="Z81" s="205"/>
      <c r="AA81" s="206"/>
      <c r="AB81" s="49" t="s">
        <v>240</v>
      </c>
      <c r="AC81" s="49"/>
      <c r="AD81" s="49"/>
      <c r="AE81" s="49"/>
      <c r="AF81" s="49"/>
      <c r="AG81" s="49"/>
      <c r="AH81" s="49"/>
      <c r="AI81" s="66"/>
      <c r="AJ81" s="70"/>
      <c r="AK81" s="74" t="s">
        <v>219</v>
      </c>
      <c r="AL81" s="95">
        <v>0.9</v>
      </c>
      <c r="AM81" s="105">
        <f t="shared" si="2"/>
        <v>37</v>
      </c>
      <c r="AN81" s="192"/>
      <c r="AO81" s="193"/>
    </row>
    <row r="82" spans="1:41" ht="19.5" customHeight="1" x14ac:dyDescent="0.4">
      <c r="A82" s="163" t="s">
        <v>45</v>
      </c>
      <c r="B82" s="164"/>
      <c r="C82" s="164"/>
      <c r="D82" s="147">
        <v>4030</v>
      </c>
      <c r="E82" s="147"/>
      <c r="F82" s="147"/>
      <c r="G82" s="168" t="s">
        <v>489</v>
      </c>
      <c r="H82" s="168"/>
      <c r="I82" s="168"/>
      <c r="J82" s="168"/>
      <c r="K82" s="168"/>
      <c r="L82" s="168"/>
      <c r="M82" s="168"/>
      <c r="N82" s="168"/>
      <c r="O82" s="168"/>
      <c r="P82" s="168"/>
      <c r="Q82" s="168"/>
      <c r="R82" s="168"/>
      <c r="S82" s="204"/>
      <c r="T82" s="205"/>
      <c r="U82" s="205"/>
      <c r="V82" s="205"/>
      <c r="W82" s="205"/>
      <c r="X82" s="205"/>
      <c r="Y82" s="205"/>
      <c r="Z82" s="205"/>
      <c r="AA82" s="206"/>
      <c r="AB82" s="49" t="s">
        <v>232</v>
      </c>
      <c r="AC82" s="49"/>
      <c r="AD82" s="49"/>
      <c r="AE82" s="49"/>
      <c r="AF82" s="49"/>
      <c r="AG82" s="49"/>
      <c r="AH82" s="49"/>
      <c r="AI82" s="66"/>
      <c r="AJ82" s="70"/>
      <c r="AK82" s="74" t="s">
        <v>158</v>
      </c>
      <c r="AL82" s="95">
        <v>0.9</v>
      </c>
      <c r="AM82" s="105">
        <f t="shared" si="2"/>
        <v>32</v>
      </c>
      <c r="AN82" s="192"/>
      <c r="AO82" s="193"/>
    </row>
    <row r="83" spans="1:41" ht="19.5" customHeight="1" x14ac:dyDescent="0.4">
      <c r="A83" s="163" t="s">
        <v>45</v>
      </c>
      <c r="B83" s="164"/>
      <c r="C83" s="164"/>
      <c r="D83" s="147">
        <v>4031</v>
      </c>
      <c r="E83" s="147"/>
      <c r="F83" s="147"/>
      <c r="G83" s="168" t="s">
        <v>490</v>
      </c>
      <c r="H83" s="168"/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204"/>
      <c r="T83" s="205"/>
      <c r="U83" s="205"/>
      <c r="V83" s="205"/>
      <c r="W83" s="205"/>
      <c r="X83" s="205"/>
      <c r="Y83" s="205"/>
      <c r="Z83" s="205"/>
      <c r="AA83" s="206"/>
      <c r="AB83" s="49" t="s">
        <v>140</v>
      </c>
      <c r="AC83" s="49"/>
      <c r="AD83" s="49"/>
      <c r="AE83" s="49"/>
      <c r="AF83" s="49"/>
      <c r="AG83" s="49"/>
      <c r="AH83" s="49"/>
      <c r="AI83" s="66"/>
      <c r="AJ83" s="70"/>
      <c r="AK83" s="74" t="s">
        <v>174</v>
      </c>
      <c r="AL83" s="95">
        <v>0.9</v>
      </c>
      <c r="AM83" s="105">
        <f t="shared" si="2"/>
        <v>23</v>
      </c>
      <c r="AN83" s="192"/>
      <c r="AO83" s="193"/>
    </row>
    <row r="84" spans="1:41" ht="19.5" customHeight="1" x14ac:dyDescent="0.4">
      <c r="A84" s="163" t="s">
        <v>45</v>
      </c>
      <c r="B84" s="164"/>
      <c r="C84" s="164"/>
      <c r="D84" s="147">
        <v>4032</v>
      </c>
      <c r="E84" s="147"/>
      <c r="F84" s="147"/>
      <c r="G84" s="168" t="s">
        <v>491</v>
      </c>
      <c r="H84" s="168"/>
      <c r="I84" s="168"/>
      <c r="J84" s="168"/>
      <c r="K84" s="168"/>
      <c r="L84" s="168"/>
      <c r="M84" s="168"/>
      <c r="N84" s="168"/>
      <c r="O84" s="168"/>
      <c r="P84" s="168"/>
      <c r="Q84" s="168"/>
      <c r="R84" s="168"/>
      <c r="S84" s="204"/>
      <c r="T84" s="205"/>
      <c r="U84" s="205"/>
      <c r="V84" s="205"/>
      <c r="W84" s="205"/>
      <c r="X84" s="205"/>
      <c r="Y84" s="205"/>
      <c r="Z84" s="205"/>
      <c r="AA84" s="206"/>
      <c r="AB84" s="49" t="s">
        <v>247</v>
      </c>
      <c r="AC84" s="49"/>
      <c r="AD84" s="49"/>
      <c r="AE84" s="49"/>
      <c r="AF84" s="49"/>
      <c r="AG84" s="49"/>
      <c r="AH84" s="49"/>
      <c r="AI84" s="66"/>
      <c r="AJ84" s="70"/>
      <c r="AK84" s="74" t="s">
        <v>224</v>
      </c>
      <c r="AL84" s="95">
        <v>0.9</v>
      </c>
      <c r="AM84" s="105">
        <f t="shared" si="2"/>
        <v>33</v>
      </c>
      <c r="AN84" s="192"/>
      <c r="AO84" s="193"/>
    </row>
    <row r="85" spans="1:41" ht="19.5" customHeight="1" x14ac:dyDescent="0.4">
      <c r="A85" s="163" t="s">
        <v>45</v>
      </c>
      <c r="B85" s="164"/>
      <c r="C85" s="164"/>
      <c r="D85" s="147">
        <v>4033</v>
      </c>
      <c r="E85" s="147"/>
      <c r="F85" s="147"/>
      <c r="G85" s="168" t="s">
        <v>492</v>
      </c>
      <c r="H85" s="168"/>
      <c r="I85" s="168"/>
      <c r="J85" s="168"/>
      <c r="K85" s="168"/>
      <c r="L85" s="168"/>
      <c r="M85" s="168"/>
      <c r="N85" s="168"/>
      <c r="O85" s="168"/>
      <c r="P85" s="168"/>
      <c r="Q85" s="168"/>
      <c r="R85" s="168"/>
      <c r="S85" s="204"/>
      <c r="T85" s="205"/>
      <c r="U85" s="205"/>
      <c r="V85" s="205"/>
      <c r="W85" s="205"/>
      <c r="X85" s="205"/>
      <c r="Y85" s="205"/>
      <c r="Z85" s="205"/>
      <c r="AA85" s="206"/>
      <c r="AB85" s="49" t="s">
        <v>248</v>
      </c>
      <c r="AC85" s="49"/>
      <c r="AD85" s="49"/>
      <c r="AE85" s="49"/>
      <c r="AF85" s="49"/>
      <c r="AG85" s="49"/>
      <c r="AH85" s="49"/>
      <c r="AI85" s="66"/>
      <c r="AJ85" s="70"/>
      <c r="AK85" s="74" t="s">
        <v>229</v>
      </c>
      <c r="AL85" s="95">
        <v>0.9</v>
      </c>
      <c r="AM85" s="105">
        <f t="shared" si="2"/>
        <v>28</v>
      </c>
      <c r="AN85" s="192"/>
      <c r="AO85" s="193"/>
    </row>
    <row r="86" spans="1:41" ht="19.5" customHeight="1" x14ac:dyDescent="0.4">
      <c r="A86" s="163" t="s">
        <v>45</v>
      </c>
      <c r="B86" s="164"/>
      <c r="C86" s="164"/>
      <c r="D86" s="147">
        <v>4034</v>
      </c>
      <c r="E86" s="147"/>
      <c r="F86" s="147"/>
      <c r="G86" s="168" t="s">
        <v>486</v>
      </c>
      <c r="H86" s="168"/>
      <c r="I86" s="168"/>
      <c r="J86" s="168"/>
      <c r="K86" s="168"/>
      <c r="L86" s="168"/>
      <c r="M86" s="168"/>
      <c r="N86" s="168"/>
      <c r="O86" s="168"/>
      <c r="P86" s="168"/>
      <c r="Q86" s="168"/>
      <c r="R86" s="168"/>
      <c r="S86" s="204"/>
      <c r="T86" s="205"/>
      <c r="U86" s="205"/>
      <c r="V86" s="205"/>
      <c r="W86" s="205"/>
      <c r="X86" s="205"/>
      <c r="Y86" s="205"/>
      <c r="Z86" s="205"/>
      <c r="AA86" s="206"/>
      <c r="AB86" s="49" t="s">
        <v>86</v>
      </c>
      <c r="AC86" s="49"/>
      <c r="AD86" s="49"/>
      <c r="AE86" s="49"/>
      <c r="AF86" s="49"/>
      <c r="AG86" s="49"/>
      <c r="AH86" s="49"/>
      <c r="AI86" s="66"/>
      <c r="AJ86" s="70"/>
      <c r="AK86" s="74" t="s">
        <v>233</v>
      </c>
      <c r="AL86" s="95">
        <v>0.9</v>
      </c>
      <c r="AM86" s="105">
        <f t="shared" si="2"/>
        <v>28</v>
      </c>
      <c r="AN86" s="192"/>
      <c r="AO86" s="193"/>
    </row>
    <row r="87" spans="1:41" ht="19.5" customHeight="1" x14ac:dyDescent="0.4">
      <c r="A87" s="163" t="s">
        <v>45</v>
      </c>
      <c r="B87" s="164"/>
      <c r="C87" s="164"/>
      <c r="D87" s="147">
        <v>4035</v>
      </c>
      <c r="E87" s="147"/>
      <c r="F87" s="147"/>
      <c r="G87" s="168" t="s">
        <v>493</v>
      </c>
      <c r="H87" s="168"/>
      <c r="I87" s="168"/>
      <c r="J87" s="168"/>
      <c r="K87" s="168"/>
      <c r="L87" s="168"/>
      <c r="M87" s="168"/>
      <c r="N87" s="168"/>
      <c r="O87" s="168"/>
      <c r="P87" s="168"/>
      <c r="Q87" s="168"/>
      <c r="R87" s="168"/>
      <c r="S87" s="204"/>
      <c r="T87" s="205"/>
      <c r="U87" s="205"/>
      <c r="V87" s="205"/>
      <c r="W87" s="205"/>
      <c r="X87" s="205"/>
      <c r="Y87" s="205"/>
      <c r="Z87" s="205"/>
      <c r="AA87" s="206"/>
      <c r="AB87" s="49" t="s">
        <v>250</v>
      </c>
      <c r="AC87" s="49"/>
      <c r="AD87" s="49"/>
      <c r="AE87" s="49"/>
      <c r="AF87" s="49"/>
      <c r="AG87" s="49"/>
      <c r="AH87" s="49"/>
      <c r="AI87" s="66"/>
      <c r="AJ87" s="70"/>
      <c r="AK87" s="74" t="s">
        <v>59</v>
      </c>
      <c r="AL87" s="95">
        <v>0.9</v>
      </c>
      <c r="AM87" s="105">
        <f t="shared" si="2"/>
        <v>38</v>
      </c>
      <c r="AN87" s="192"/>
      <c r="AO87" s="193"/>
    </row>
    <row r="88" spans="1:41" ht="19.5" customHeight="1" thickBot="1" x14ac:dyDescent="0.45">
      <c r="A88" s="169" t="s">
        <v>45</v>
      </c>
      <c r="B88" s="170"/>
      <c r="C88" s="170"/>
      <c r="D88" s="151">
        <v>4036</v>
      </c>
      <c r="E88" s="151"/>
      <c r="F88" s="151"/>
      <c r="G88" s="174" t="s">
        <v>333</v>
      </c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207"/>
      <c r="T88" s="208"/>
      <c r="U88" s="208"/>
      <c r="V88" s="208"/>
      <c r="W88" s="208"/>
      <c r="X88" s="208"/>
      <c r="Y88" s="208"/>
      <c r="Z88" s="208"/>
      <c r="AA88" s="209"/>
      <c r="AB88" s="55" t="s">
        <v>253</v>
      </c>
      <c r="AC88" s="55"/>
      <c r="AD88" s="55"/>
      <c r="AE88" s="55"/>
      <c r="AF88" s="55"/>
      <c r="AG88" s="55"/>
      <c r="AH88" s="55"/>
      <c r="AI88" s="67"/>
      <c r="AJ88" s="71"/>
      <c r="AK88" s="75" t="s">
        <v>237</v>
      </c>
      <c r="AL88" s="93">
        <v>0.9</v>
      </c>
      <c r="AM88" s="106">
        <f t="shared" si="2"/>
        <v>33</v>
      </c>
      <c r="AN88" s="194"/>
      <c r="AO88" s="195"/>
    </row>
    <row r="89" spans="1:41" ht="19.5" customHeight="1" x14ac:dyDescent="0.4">
      <c r="A89" s="262" t="s">
        <v>45</v>
      </c>
      <c r="B89" s="263"/>
      <c r="C89" s="263"/>
      <c r="D89" s="264">
        <v>4037</v>
      </c>
      <c r="E89" s="264"/>
      <c r="F89" s="264"/>
      <c r="G89" s="265" t="s">
        <v>447</v>
      </c>
      <c r="H89" s="265"/>
      <c r="I89" s="265"/>
      <c r="J89" s="265"/>
      <c r="K89" s="265"/>
      <c r="L89" s="265"/>
      <c r="M89" s="265"/>
      <c r="N89" s="265"/>
      <c r="O89" s="265"/>
      <c r="P89" s="265"/>
      <c r="Q89" s="265"/>
      <c r="R89" s="265"/>
      <c r="S89" s="201" t="s">
        <v>461</v>
      </c>
      <c r="T89" s="202"/>
      <c r="U89" s="202"/>
      <c r="V89" s="202"/>
      <c r="W89" s="202"/>
      <c r="X89" s="202"/>
      <c r="Y89" s="202"/>
      <c r="Z89" s="202"/>
      <c r="AA89" s="203"/>
      <c r="AB89" s="48" t="s">
        <v>175</v>
      </c>
      <c r="AC89" s="48"/>
      <c r="AD89" s="48"/>
      <c r="AE89" s="48"/>
      <c r="AF89" s="48"/>
      <c r="AG89" s="48"/>
      <c r="AH89" s="48"/>
      <c r="AI89" s="65"/>
      <c r="AJ89" s="72"/>
      <c r="AK89" s="73" t="s">
        <v>210</v>
      </c>
      <c r="AL89" s="94">
        <v>0.9</v>
      </c>
      <c r="AM89" s="107">
        <f t="shared" ref="AM89:AM100" si="3">ROUND(AT53*$BO$56,0)</f>
        <v>25</v>
      </c>
      <c r="AN89" s="190" t="s">
        <v>64</v>
      </c>
      <c r="AO89" s="191"/>
    </row>
    <row r="90" spans="1:41" ht="19.5" customHeight="1" x14ac:dyDescent="0.4">
      <c r="A90" s="163" t="s">
        <v>45</v>
      </c>
      <c r="B90" s="164"/>
      <c r="C90" s="164"/>
      <c r="D90" s="147">
        <v>4038</v>
      </c>
      <c r="E90" s="147"/>
      <c r="F90" s="147"/>
      <c r="G90" s="168" t="s">
        <v>480</v>
      </c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204"/>
      <c r="T90" s="205"/>
      <c r="U90" s="205"/>
      <c r="V90" s="205"/>
      <c r="W90" s="205"/>
      <c r="X90" s="205"/>
      <c r="Y90" s="205"/>
      <c r="Z90" s="205"/>
      <c r="AA90" s="206"/>
      <c r="AB90" s="49" t="s">
        <v>241</v>
      </c>
      <c r="AC90" s="49"/>
      <c r="AD90" s="49"/>
      <c r="AE90" s="49"/>
      <c r="AF90" s="49"/>
      <c r="AG90" s="49"/>
      <c r="AH90" s="49"/>
      <c r="AI90" s="66"/>
      <c r="AJ90" s="70"/>
      <c r="AK90" s="74" t="s">
        <v>208</v>
      </c>
      <c r="AL90" s="95">
        <v>0.9</v>
      </c>
      <c r="AM90" s="105">
        <f t="shared" si="3"/>
        <v>36</v>
      </c>
      <c r="AN90" s="192"/>
      <c r="AO90" s="193"/>
    </row>
    <row r="91" spans="1:41" ht="19.5" customHeight="1" x14ac:dyDescent="0.4">
      <c r="A91" s="163" t="s">
        <v>45</v>
      </c>
      <c r="B91" s="164"/>
      <c r="C91" s="164"/>
      <c r="D91" s="147">
        <v>4039</v>
      </c>
      <c r="E91" s="147"/>
      <c r="F91" s="147"/>
      <c r="G91" s="168" t="s">
        <v>311</v>
      </c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204"/>
      <c r="T91" s="205"/>
      <c r="U91" s="205"/>
      <c r="V91" s="205"/>
      <c r="W91" s="205"/>
      <c r="X91" s="205"/>
      <c r="Y91" s="205"/>
      <c r="Z91" s="205"/>
      <c r="AA91" s="206"/>
      <c r="AB91" s="49" t="s">
        <v>239</v>
      </c>
      <c r="AC91" s="49"/>
      <c r="AD91" s="49"/>
      <c r="AE91" s="49"/>
      <c r="AF91" s="49"/>
      <c r="AG91" s="49"/>
      <c r="AH91" s="49"/>
      <c r="AI91" s="66"/>
      <c r="AJ91" s="70"/>
      <c r="AK91" s="74" t="s">
        <v>214</v>
      </c>
      <c r="AL91" s="95">
        <v>0.9</v>
      </c>
      <c r="AM91" s="105">
        <f t="shared" si="3"/>
        <v>30</v>
      </c>
      <c r="AN91" s="192"/>
      <c r="AO91" s="193"/>
    </row>
    <row r="92" spans="1:41" ht="19.5" customHeight="1" x14ac:dyDescent="0.4">
      <c r="A92" s="163" t="s">
        <v>45</v>
      </c>
      <c r="B92" s="164"/>
      <c r="C92" s="164"/>
      <c r="D92" s="147">
        <v>4040</v>
      </c>
      <c r="E92" s="147"/>
      <c r="F92" s="147"/>
      <c r="G92" s="168" t="s">
        <v>481</v>
      </c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8"/>
      <c r="S92" s="204"/>
      <c r="T92" s="205"/>
      <c r="U92" s="205"/>
      <c r="V92" s="205"/>
      <c r="W92" s="205"/>
      <c r="X92" s="205"/>
      <c r="Y92" s="205"/>
      <c r="Z92" s="205"/>
      <c r="AA92" s="206"/>
      <c r="AB92" s="49" t="s">
        <v>161</v>
      </c>
      <c r="AC92" s="49"/>
      <c r="AD92" s="49"/>
      <c r="AE92" s="49"/>
      <c r="AF92" s="49"/>
      <c r="AG92" s="49"/>
      <c r="AH92" s="49"/>
      <c r="AI92" s="66"/>
      <c r="AJ92" s="70"/>
      <c r="AK92" s="74" t="s">
        <v>213</v>
      </c>
      <c r="AL92" s="95">
        <v>0.9</v>
      </c>
      <c r="AM92" s="105">
        <f t="shared" si="3"/>
        <v>30</v>
      </c>
      <c r="AN92" s="192"/>
      <c r="AO92" s="193"/>
    </row>
    <row r="93" spans="1:41" ht="19.5" customHeight="1" x14ac:dyDescent="0.4">
      <c r="A93" s="163" t="s">
        <v>45</v>
      </c>
      <c r="B93" s="164"/>
      <c r="C93" s="164"/>
      <c r="D93" s="147">
        <v>4041</v>
      </c>
      <c r="E93" s="147"/>
      <c r="F93" s="147"/>
      <c r="G93" s="168" t="s">
        <v>429</v>
      </c>
      <c r="H93" s="168"/>
      <c r="I93" s="168"/>
      <c r="J93" s="168"/>
      <c r="K93" s="168"/>
      <c r="L93" s="168"/>
      <c r="M93" s="168"/>
      <c r="N93" s="168"/>
      <c r="O93" s="168"/>
      <c r="P93" s="168"/>
      <c r="Q93" s="168"/>
      <c r="R93" s="168"/>
      <c r="S93" s="204"/>
      <c r="T93" s="205"/>
      <c r="U93" s="205"/>
      <c r="V93" s="205"/>
      <c r="W93" s="205"/>
      <c r="X93" s="205"/>
      <c r="Y93" s="205"/>
      <c r="Z93" s="205"/>
      <c r="AA93" s="206"/>
      <c r="AB93" s="49" t="s">
        <v>240</v>
      </c>
      <c r="AC93" s="49"/>
      <c r="AD93" s="49"/>
      <c r="AE93" s="49"/>
      <c r="AF93" s="49"/>
      <c r="AG93" s="49"/>
      <c r="AH93" s="49"/>
      <c r="AI93" s="66"/>
      <c r="AJ93" s="70"/>
      <c r="AK93" s="74" t="s">
        <v>219</v>
      </c>
      <c r="AL93" s="95">
        <v>0.9</v>
      </c>
      <c r="AM93" s="105">
        <f t="shared" si="3"/>
        <v>41</v>
      </c>
      <c r="AN93" s="192"/>
      <c r="AO93" s="193"/>
    </row>
    <row r="94" spans="1:41" ht="19.5" customHeight="1" x14ac:dyDescent="0.4">
      <c r="A94" s="163" t="s">
        <v>45</v>
      </c>
      <c r="B94" s="164"/>
      <c r="C94" s="164"/>
      <c r="D94" s="147">
        <v>4042</v>
      </c>
      <c r="E94" s="147"/>
      <c r="F94" s="147"/>
      <c r="G94" s="168" t="s">
        <v>482</v>
      </c>
      <c r="H94" s="168"/>
      <c r="I94" s="168"/>
      <c r="J94" s="168"/>
      <c r="K94" s="168"/>
      <c r="L94" s="168"/>
      <c r="M94" s="168"/>
      <c r="N94" s="168"/>
      <c r="O94" s="168"/>
      <c r="P94" s="168"/>
      <c r="Q94" s="168"/>
      <c r="R94" s="168"/>
      <c r="S94" s="204"/>
      <c r="T94" s="205"/>
      <c r="U94" s="205"/>
      <c r="V94" s="205"/>
      <c r="W94" s="205"/>
      <c r="X94" s="205"/>
      <c r="Y94" s="205"/>
      <c r="Z94" s="205"/>
      <c r="AA94" s="206"/>
      <c r="AB94" s="49" t="s">
        <v>232</v>
      </c>
      <c r="AC94" s="49"/>
      <c r="AD94" s="49"/>
      <c r="AE94" s="49"/>
      <c r="AF94" s="49"/>
      <c r="AG94" s="49"/>
      <c r="AH94" s="49"/>
      <c r="AI94" s="66"/>
      <c r="AJ94" s="70"/>
      <c r="AK94" s="74" t="s">
        <v>158</v>
      </c>
      <c r="AL94" s="95">
        <v>0.9</v>
      </c>
      <c r="AM94" s="105">
        <f t="shared" si="3"/>
        <v>35</v>
      </c>
      <c r="AN94" s="192"/>
      <c r="AO94" s="193"/>
    </row>
    <row r="95" spans="1:41" ht="19.5" customHeight="1" x14ac:dyDescent="0.4">
      <c r="A95" s="163" t="s">
        <v>45</v>
      </c>
      <c r="B95" s="164"/>
      <c r="C95" s="164"/>
      <c r="D95" s="147">
        <v>4043</v>
      </c>
      <c r="E95" s="147"/>
      <c r="F95" s="147"/>
      <c r="G95" s="168" t="s">
        <v>412</v>
      </c>
      <c r="H95" s="168"/>
      <c r="I95" s="168"/>
      <c r="J95" s="168"/>
      <c r="K95" s="168"/>
      <c r="L95" s="168"/>
      <c r="M95" s="168"/>
      <c r="N95" s="168"/>
      <c r="O95" s="168"/>
      <c r="P95" s="168"/>
      <c r="Q95" s="168"/>
      <c r="R95" s="168"/>
      <c r="S95" s="204"/>
      <c r="T95" s="205"/>
      <c r="U95" s="205"/>
      <c r="V95" s="205"/>
      <c r="W95" s="205"/>
      <c r="X95" s="205"/>
      <c r="Y95" s="205"/>
      <c r="Z95" s="205"/>
      <c r="AA95" s="206"/>
      <c r="AB95" s="49" t="s">
        <v>140</v>
      </c>
      <c r="AC95" s="49"/>
      <c r="AD95" s="49"/>
      <c r="AE95" s="49"/>
      <c r="AF95" s="49"/>
      <c r="AG95" s="49"/>
      <c r="AH95" s="49"/>
      <c r="AI95" s="66"/>
      <c r="AJ95" s="70"/>
      <c r="AK95" s="74" t="s">
        <v>174</v>
      </c>
      <c r="AL95" s="95">
        <v>0.9</v>
      </c>
      <c r="AM95" s="105">
        <f t="shared" si="3"/>
        <v>25</v>
      </c>
      <c r="AN95" s="192"/>
      <c r="AO95" s="193"/>
    </row>
    <row r="96" spans="1:41" ht="19.5" customHeight="1" x14ac:dyDescent="0.4">
      <c r="A96" s="163" t="s">
        <v>45</v>
      </c>
      <c r="B96" s="164"/>
      <c r="C96" s="164"/>
      <c r="D96" s="147">
        <v>4044</v>
      </c>
      <c r="E96" s="147"/>
      <c r="F96" s="147"/>
      <c r="G96" s="168" t="s">
        <v>483</v>
      </c>
      <c r="H96" s="168"/>
      <c r="I96" s="168"/>
      <c r="J96" s="168"/>
      <c r="K96" s="168"/>
      <c r="L96" s="168"/>
      <c r="M96" s="168"/>
      <c r="N96" s="168"/>
      <c r="O96" s="168"/>
      <c r="P96" s="168"/>
      <c r="Q96" s="168"/>
      <c r="R96" s="168"/>
      <c r="S96" s="204"/>
      <c r="T96" s="205"/>
      <c r="U96" s="205"/>
      <c r="V96" s="205"/>
      <c r="W96" s="205"/>
      <c r="X96" s="205"/>
      <c r="Y96" s="205"/>
      <c r="Z96" s="205"/>
      <c r="AA96" s="206"/>
      <c r="AB96" s="49" t="s">
        <v>247</v>
      </c>
      <c r="AC96" s="49"/>
      <c r="AD96" s="49"/>
      <c r="AE96" s="49"/>
      <c r="AF96" s="49"/>
      <c r="AG96" s="49"/>
      <c r="AH96" s="49"/>
      <c r="AI96" s="66"/>
      <c r="AJ96" s="70"/>
      <c r="AK96" s="74" t="s">
        <v>224</v>
      </c>
      <c r="AL96" s="95">
        <v>0.9</v>
      </c>
      <c r="AM96" s="105">
        <f t="shared" si="3"/>
        <v>36</v>
      </c>
      <c r="AN96" s="192"/>
      <c r="AO96" s="193"/>
    </row>
    <row r="97" spans="1:67" ht="19.5" customHeight="1" x14ac:dyDescent="0.4">
      <c r="A97" s="163" t="s">
        <v>45</v>
      </c>
      <c r="B97" s="164"/>
      <c r="C97" s="164"/>
      <c r="D97" s="147">
        <v>4045</v>
      </c>
      <c r="E97" s="147"/>
      <c r="F97" s="147"/>
      <c r="G97" s="168" t="s">
        <v>354</v>
      </c>
      <c r="H97" s="168"/>
      <c r="I97" s="168"/>
      <c r="J97" s="168"/>
      <c r="K97" s="168"/>
      <c r="L97" s="168"/>
      <c r="M97" s="168"/>
      <c r="N97" s="168"/>
      <c r="O97" s="168"/>
      <c r="P97" s="168"/>
      <c r="Q97" s="168"/>
      <c r="R97" s="168"/>
      <c r="S97" s="204"/>
      <c r="T97" s="205"/>
      <c r="U97" s="205"/>
      <c r="V97" s="205"/>
      <c r="W97" s="205"/>
      <c r="X97" s="205"/>
      <c r="Y97" s="205"/>
      <c r="Z97" s="205"/>
      <c r="AA97" s="206"/>
      <c r="AB97" s="49" t="s">
        <v>248</v>
      </c>
      <c r="AC97" s="49"/>
      <c r="AD97" s="49"/>
      <c r="AE97" s="49"/>
      <c r="AF97" s="49"/>
      <c r="AG97" s="49"/>
      <c r="AH97" s="49"/>
      <c r="AI97" s="66"/>
      <c r="AJ97" s="70"/>
      <c r="AK97" s="74" t="s">
        <v>229</v>
      </c>
      <c r="AL97" s="95">
        <v>0.9</v>
      </c>
      <c r="AM97" s="105">
        <f t="shared" si="3"/>
        <v>31</v>
      </c>
      <c r="AN97" s="192"/>
      <c r="AO97" s="193"/>
    </row>
    <row r="98" spans="1:67" ht="19.5" customHeight="1" x14ac:dyDescent="0.4">
      <c r="A98" s="163" t="s">
        <v>45</v>
      </c>
      <c r="B98" s="164"/>
      <c r="C98" s="164"/>
      <c r="D98" s="147">
        <v>4046</v>
      </c>
      <c r="E98" s="147"/>
      <c r="F98" s="147"/>
      <c r="G98" s="168" t="s">
        <v>484</v>
      </c>
      <c r="H98" s="168"/>
      <c r="I98" s="168"/>
      <c r="J98" s="168"/>
      <c r="K98" s="168"/>
      <c r="L98" s="168"/>
      <c r="M98" s="168"/>
      <c r="N98" s="168"/>
      <c r="O98" s="168"/>
      <c r="P98" s="168"/>
      <c r="Q98" s="168"/>
      <c r="R98" s="168"/>
      <c r="S98" s="204"/>
      <c r="T98" s="205"/>
      <c r="U98" s="205"/>
      <c r="V98" s="205"/>
      <c r="W98" s="205"/>
      <c r="X98" s="205"/>
      <c r="Y98" s="205"/>
      <c r="Z98" s="205"/>
      <c r="AA98" s="206"/>
      <c r="AB98" s="49" t="s">
        <v>86</v>
      </c>
      <c r="AC98" s="49"/>
      <c r="AD98" s="49"/>
      <c r="AE98" s="49"/>
      <c r="AF98" s="49"/>
      <c r="AG98" s="49"/>
      <c r="AH98" s="49"/>
      <c r="AI98" s="66"/>
      <c r="AJ98" s="70"/>
      <c r="AK98" s="74" t="s">
        <v>233</v>
      </c>
      <c r="AL98" s="95">
        <v>0.9</v>
      </c>
      <c r="AM98" s="105">
        <f t="shared" si="3"/>
        <v>30</v>
      </c>
      <c r="AN98" s="192"/>
      <c r="AO98" s="193"/>
    </row>
    <row r="99" spans="1:67" ht="19.5" customHeight="1" x14ac:dyDescent="0.4">
      <c r="A99" s="163" t="s">
        <v>45</v>
      </c>
      <c r="B99" s="164"/>
      <c r="C99" s="164"/>
      <c r="D99" s="147">
        <v>4047</v>
      </c>
      <c r="E99" s="147"/>
      <c r="F99" s="147"/>
      <c r="G99" s="168" t="s">
        <v>68</v>
      </c>
      <c r="H99" s="168"/>
      <c r="I99" s="168"/>
      <c r="J99" s="168"/>
      <c r="K99" s="168"/>
      <c r="L99" s="168"/>
      <c r="M99" s="168"/>
      <c r="N99" s="168"/>
      <c r="O99" s="168"/>
      <c r="P99" s="168"/>
      <c r="Q99" s="168"/>
      <c r="R99" s="168"/>
      <c r="S99" s="204"/>
      <c r="T99" s="205"/>
      <c r="U99" s="205"/>
      <c r="V99" s="205"/>
      <c r="W99" s="205"/>
      <c r="X99" s="205"/>
      <c r="Y99" s="205"/>
      <c r="Z99" s="205"/>
      <c r="AA99" s="206"/>
      <c r="AB99" s="49" t="s">
        <v>250</v>
      </c>
      <c r="AC99" s="49"/>
      <c r="AD99" s="49"/>
      <c r="AE99" s="49"/>
      <c r="AF99" s="49"/>
      <c r="AG99" s="49"/>
      <c r="AH99" s="49"/>
      <c r="AI99" s="66"/>
      <c r="AJ99" s="70"/>
      <c r="AK99" s="74" t="s">
        <v>59</v>
      </c>
      <c r="AL99" s="95">
        <v>0.9</v>
      </c>
      <c r="AM99" s="105">
        <f t="shared" si="3"/>
        <v>41</v>
      </c>
      <c r="AN99" s="192"/>
      <c r="AO99" s="193"/>
    </row>
    <row r="100" spans="1:67" ht="19.5" customHeight="1" thickBot="1" x14ac:dyDescent="0.45">
      <c r="A100" s="169" t="s">
        <v>45</v>
      </c>
      <c r="B100" s="170"/>
      <c r="C100" s="170"/>
      <c r="D100" s="151">
        <v>4048</v>
      </c>
      <c r="E100" s="151"/>
      <c r="F100" s="151"/>
      <c r="G100" s="174" t="s">
        <v>485</v>
      </c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207"/>
      <c r="T100" s="208"/>
      <c r="U100" s="208"/>
      <c r="V100" s="208"/>
      <c r="W100" s="208"/>
      <c r="X100" s="208"/>
      <c r="Y100" s="208"/>
      <c r="Z100" s="208"/>
      <c r="AA100" s="209"/>
      <c r="AB100" s="55" t="s">
        <v>253</v>
      </c>
      <c r="AC100" s="55"/>
      <c r="AD100" s="55"/>
      <c r="AE100" s="55"/>
      <c r="AF100" s="55"/>
      <c r="AG100" s="55"/>
      <c r="AH100" s="55"/>
      <c r="AI100" s="67"/>
      <c r="AJ100" s="71"/>
      <c r="AK100" s="75" t="s">
        <v>237</v>
      </c>
      <c r="AL100" s="93">
        <v>0.9</v>
      </c>
      <c r="AM100" s="108">
        <f t="shared" si="3"/>
        <v>35</v>
      </c>
      <c r="AN100" s="194"/>
      <c r="AO100" s="195"/>
    </row>
    <row r="101" spans="1:67" ht="19.5" customHeight="1" x14ac:dyDescent="0.4">
      <c r="A101" s="262" t="s">
        <v>45</v>
      </c>
      <c r="B101" s="263"/>
      <c r="C101" s="263"/>
      <c r="D101" s="264">
        <v>4049</v>
      </c>
      <c r="E101" s="264"/>
      <c r="F101" s="264"/>
      <c r="G101" s="265" t="s">
        <v>286</v>
      </c>
      <c r="H101" s="265"/>
      <c r="I101" s="265"/>
      <c r="J101" s="265"/>
      <c r="K101" s="265"/>
      <c r="L101" s="265"/>
      <c r="M101" s="265"/>
      <c r="N101" s="265"/>
      <c r="O101" s="265"/>
      <c r="P101" s="265"/>
      <c r="Q101" s="265"/>
      <c r="R101" s="265"/>
      <c r="S101" s="201" t="s">
        <v>206</v>
      </c>
      <c r="T101" s="202"/>
      <c r="U101" s="202"/>
      <c r="V101" s="202"/>
      <c r="W101" s="202"/>
      <c r="X101" s="202"/>
      <c r="Y101" s="202"/>
      <c r="Z101" s="202"/>
      <c r="AA101" s="203"/>
      <c r="AB101" s="48" t="s">
        <v>108</v>
      </c>
      <c r="AC101" s="48"/>
      <c r="AD101" s="48"/>
      <c r="AE101" s="48"/>
      <c r="AF101" s="48"/>
      <c r="AG101" s="48"/>
      <c r="AH101" s="48"/>
      <c r="AI101" s="65"/>
      <c r="AJ101" s="72"/>
      <c r="AK101" s="73" t="s">
        <v>210</v>
      </c>
      <c r="AL101" s="94">
        <v>0.9</v>
      </c>
      <c r="AM101" s="104">
        <f t="shared" ref="AM101:AM112" si="4">ROUND(AT53*$BO$57,0)</f>
        <v>21</v>
      </c>
      <c r="AN101" s="190" t="s">
        <v>64</v>
      </c>
      <c r="AO101" s="191"/>
    </row>
    <row r="102" spans="1:67" ht="19.5" customHeight="1" x14ac:dyDescent="0.4">
      <c r="A102" s="163" t="s">
        <v>45</v>
      </c>
      <c r="B102" s="164"/>
      <c r="C102" s="164"/>
      <c r="D102" s="147">
        <v>4050</v>
      </c>
      <c r="E102" s="147"/>
      <c r="F102" s="147"/>
      <c r="G102" s="168" t="s">
        <v>287</v>
      </c>
      <c r="H102" s="168"/>
      <c r="I102" s="168"/>
      <c r="J102" s="168"/>
      <c r="K102" s="168"/>
      <c r="L102" s="168"/>
      <c r="M102" s="168"/>
      <c r="N102" s="168"/>
      <c r="O102" s="168"/>
      <c r="P102" s="168"/>
      <c r="Q102" s="168"/>
      <c r="R102" s="168"/>
      <c r="S102" s="204"/>
      <c r="T102" s="205"/>
      <c r="U102" s="205"/>
      <c r="V102" s="205"/>
      <c r="W102" s="205"/>
      <c r="X102" s="205"/>
      <c r="Y102" s="205"/>
      <c r="Z102" s="205"/>
      <c r="AA102" s="206"/>
      <c r="AB102" s="49" t="s">
        <v>241</v>
      </c>
      <c r="AC102" s="49"/>
      <c r="AD102" s="49"/>
      <c r="AE102" s="49"/>
      <c r="AF102" s="49"/>
      <c r="AG102" s="49"/>
      <c r="AH102" s="49"/>
      <c r="AI102" s="66"/>
      <c r="AJ102" s="70"/>
      <c r="AK102" s="74" t="s">
        <v>208</v>
      </c>
      <c r="AL102" s="95">
        <v>0.9</v>
      </c>
      <c r="AM102" s="105">
        <f t="shared" si="4"/>
        <v>30</v>
      </c>
      <c r="AN102" s="192"/>
      <c r="AO102" s="193"/>
    </row>
    <row r="103" spans="1:67" s="1" customFormat="1" ht="19.5" customHeight="1" x14ac:dyDescent="0.4">
      <c r="A103" s="163" t="s">
        <v>45</v>
      </c>
      <c r="B103" s="164"/>
      <c r="C103" s="164"/>
      <c r="D103" s="147">
        <v>4051</v>
      </c>
      <c r="E103" s="147"/>
      <c r="F103" s="147"/>
      <c r="G103" s="168" t="s">
        <v>288</v>
      </c>
      <c r="H103" s="168"/>
      <c r="I103" s="168"/>
      <c r="J103" s="168"/>
      <c r="K103" s="168"/>
      <c r="L103" s="168"/>
      <c r="M103" s="168"/>
      <c r="N103" s="168"/>
      <c r="O103" s="168"/>
      <c r="P103" s="168"/>
      <c r="Q103" s="168"/>
      <c r="R103" s="168"/>
      <c r="S103" s="204"/>
      <c r="T103" s="205"/>
      <c r="U103" s="205"/>
      <c r="V103" s="205"/>
      <c r="W103" s="205"/>
      <c r="X103" s="205"/>
      <c r="Y103" s="205"/>
      <c r="Z103" s="205"/>
      <c r="AA103" s="206"/>
      <c r="AB103" s="49" t="s">
        <v>239</v>
      </c>
      <c r="AC103" s="49"/>
      <c r="AD103" s="49"/>
      <c r="AE103" s="49"/>
      <c r="AF103" s="49"/>
      <c r="AG103" s="49"/>
      <c r="AH103" s="49"/>
      <c r="AI103" s="66"/>
      <c r="AJ103" s="70"/>
      <c r="AK103" s="74" t="s">
        <v>214</v>
      </c>
      <c r="AL103" s="95">
        <v>0.9</v>
      </c>
      <c r="AM103" s="105">
        <f t="shared" si="4"/>
        <v>25</v>
      </c>
      <c r="AN103" s="192"/>
      <c r="AO103" s="193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</row>
    <row r="104" spans="1:67" s="1" customFormat="1" ht="19.5" customHeight="1" x14ac:dyDescent="0.4">
      <c r="A104" s="163" t="s">
        <v>45</v>
      </c>
      <c r="B104" s="164"/>
      <c r="C104" s="164"/>
      <c r="D104" s="147">
        <v>4052</v>
      </c>
      <c r="E104" s="147"/>
      <c r="F104" s="147"/>
      <c r="G104" s="168" t="s">
        <v>84</v>
      </c>
      <c r="H104" s="168"/>
      <c r="I104" s="168"/>
      <c r="J104" s="168"/>
      <c r="K104" s="168"/>
      <c r="L104" s="168"/>
      <c r="M104" s="168"/>
      <c r="N104" s="168"/>
      <c r="O104" s="168"/>
      <c r="P104" s="168"/>
      <c r="Q104" s="168"/>
      <c r="R104" s="168"/>
      <c r="S104" s="204"/>
      <c r="T104" s="205"/>
      <c r="U104" s="205"/>
      <c r="V104" s="205"/>
      <c r="W104" s="205"/>
      <c r="X104" s="205"/>
      <c r="Y104" s="205"/>
      <c r="Z104" s="205"/>
      <c r="AA104" s="206"/>
      <c r="AB104" s="49" t="s">
        <v>161</v>
      </c>
      <c r="AC104" s="49"/>
      <c r="AD104" s="49"/>
      <c r="AE104" s="49"/>
      <c r="AF104" s="49"/>
      <c r="AG104" s="49"/>
      <c r="AH104" s="49"/>
      <c r="AI104" s="66"/>
      <c r="AJ104" s="70"/>
      <c r="AK104" s="74" t="s">
        <v>213</v>
      </c>
      <c r="AL104" s="95">
        <v>0.9</v>
      </c>
      <c r="AM104" s="105">
        <f t="shared" si="4"/>
        <v>25</v>
      </c>
      <c r="AN104" s="192"/>
      <c r="AO104" s="193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</row>
    <row r="105" spans="1:67" s="1" customFormat="1" ht="19.5" customHeight="1" x14ac:dyDescent="0.4">
      <c r="A105" s="163" t="s">
        <v>45</v>
      </c>
      <c r="B105" s="164"/>
      <c r="C105" s="164"/>
      <c r="D105" s="147">
        <v>4053</v>
      </c>
      <c r="E105" s="147"/>
      <c r="F105" s="147"/>
      <c r="G105" s="168" t="s">
        <v>289</v>
      </c>
      <c r="H105" s="168"/>
      <c r="I105" s="168"/>
      <c r="J105" s="168"/>
      <c r="K105" s="168"/>
      <c r="L105" s="168"/>
      <c r="M105" s="168"/>
      <c r="N105" s="168"/>
      <c r="O105" s="168"/>
      <c r="P105" s="168"/>
      <c r="Q105" s="168"/>
      <c r="R105" s="168"/>
      <c r="S105" s="204"/>
      <c r="T105" s="205"/>
      <c r="U105" s="205"/>
      <c r="V105" s="205"/>
      <c r="W105" s="205"/>
      <c r="X105" s="205"/>
      <c r="Y105" s="205"/>
      <c r="Z105" s="205"/>
      <c r="AA105" s="206"/>
      <c r="AB105" s="49" t="s">
        <v>240</v>
      </c>
      <c r="AC105" s="49"/>
      <c r="AD105" s="49"/>
      <c r="AE105" s="49"/>
      <c r="AF105" s="49"/>
      <c r="AG105" s="49"/>
      <c r="AH105" s="49"/>
      <c r="AI105" s="66"/>
      <c r="AJ105" s="70"/>
      <c r="AK105" s="74" t="s">
        <v>219</v>
      </c>
      <c r="AL105" s="95">
        <v>0.9</v>
      </c>
      <c r="AM105" s="105">
        <f t="shared" si="4"/>
        <v>34</v>
      </c>
      <c r="AN105" s="192"/>
      <c r="AO105" s="193"/>
      <c r="AT105" s="110"/>
      <c r="BO105" s="31"/>
    </row>
    <row r="106" spans="1:67" s="1" customFormat="1" ht="19.5" customHeight="1" x14ac:dyDescent="0.4">
      <c r="A106" s="163" t="s">
        <v>45</v>
      </c>
      <c r="B106" s="164"/>
      <c r="C106" s="164"/>
      <c r="D106" s="147">
        <v>4054</v>
      </c>
      <c r="E106" s="147"/>
      <c r="F106" s="147"/>
      <c r="G106" s="168" t="s">
        <v>290</v>
      </c>
      <c r="H106" s="168"/>
      <c r="I106" s="168"/>
      <c r="J106" s="168"/>
      <c r="K106" s="168"/>
      <c r="L106" s="168"/>
      <c r="M106" s="168"/>
      <c r="N106" s="168"/>
      <c r="O106" s="168"/>
      <c r="P106" s="168"/>
      <c r="Q106" s="168"/>
      <c r="R106" s="168"/>
      <c r="S106" s="204"/>
      <c r="T106" s="205"/>
      <c r="U106" s="205"/>
      <c r="V106" s="205"/>
      <c r="W106" s="205"/>
      <c r="X106" s="205"/>
      <c r="Y106" s="205"/>
      <c r="Z106" s="205"/>
      <c r="AA106" s="206"/>
      <c r="AB106" s="49" t="s">
        <v>232</v>
      </c>
      <c r="AC106" s="49"/>
      <c r="AD106" s="49"/>
      <c r="AE106" s="49"/>
      <c r="AF106" s="49"/>
      <c r="AG106" s="49"/>
      <c r="AH106" s="49"/>
      <c r="AI106" s="66"/>
      <c r="AJ106" s="70"/>
      <c r="AK106" s="74" t="s">
        <v>158</v>
      </c>
      <c r="AL106" s="95">
        <v>0.9</v>
      </c>
      <c r="AM106" s="105">
        <f t="shared" si="4"/>
        <v>29</v>
      </c>
      <c r="AN106" s="192"/>
      <c r="AO106" s="193"/>
      <c r="AT106" s="110"/>
      <c r="BO106" s="31"/>
    </row>
    <row r="107" spans="1:67" s="1" customFormat="1" ht="19.5" customHeight="1" x14ac:dyDescent="0.4">
      <c r="A107" s="163" t="s">
        <v>45</v>
      </c>
      <c r="B107" s="164"/>
      <c r="C107" s="164"/>
      <c r="D107" s="147">
        <v>4055</v>
      </c>
      <c r="E107" s="147"/>
      <c r="F107" s="147"/>
      <c r="G107" s="168" t="s">
        <v>292</v>
      </c>
      <c r="H107" s="168"/>
      <c r="I107" s="168"/>
      <c r="J107" s="168"/>
      <c r="K107" s="168"/>
      <c r="L107" s="168"/>
      <c r="M107" s="168"/>
      <c r="N107" s="168"/>
      <c r="O107" s="168"/>
      <c r="P107" s="168"/>
      <c r="Q107" s="168"/>
      <c r="R107" s="168"/>
      <c r="S107" s="204"/>
      <c r="T107" s="205"/>
      <c r="U107" s="205"/>
      <c r="V107" s="205"/>
      <c r="W107" s="205"/>
      <c r="X107" s="205"/>
      <c r="Y107" s="205"/>
      <c r="Z107" s="205"/>
      <c r="AA107" s="206"/>
      <c r="AB107" s="49" t="s">
        <v>140</v>
      </c>
      <c r="AC107" s="49"/>
      <c r="AD107" s="49"/>
      <c r="AE107" s="49"/>
      <c r="AF107" s="49"/>
      <c r="AG107" s="49"/>
      <c r="AH107" s="49"/>
      <c r="AI107" s="66"/>
      <c r="AJ107" s="70"/>
      <c r="AK107" s="74" t="s">
        <v>174</v>
      </c>
      <c r="AL107" s="95">
        <v>0.9</v>
      </c>
      <c r="AM107" s="105">
        <f t="shared" si="4"/>
        <v>21</v>
      </c>
      <c r="AN107" s="192"/>
      <c r="AO107" s="193"/>
      <c r="AT107" s="110"/>
      <c r="BO107" s="31"/>
    </row>
    <row r="108" spans="1:67" s="1" customFormat="1" ht="19.5" customHeight="1" x14ac:dyDescent="0.4">
      <c r="A108" s="163" t="s">
        <v>45</v>
      </c>
      <c r="B108" s="164"/>
      <c r="C108" s="164"/>
      <c r="D108" s="147">
        <v>4056</v>
      </c>
      <c r="E108" s="147"/>
      <c r="F108" s="147"/>
      <c r="G108" s="168" t="s">
        <v>266</v>
      </c>
      <c r="H108" s="168"/>
      <c r="I108" s="168"/>
      <c r="J108" s="168"/>
      <c r="K108" s="168"/>
      <c r="L108" s="168"/>
      <c r="M108" s="168"/>
      <c r="N108" s="168"/>
      <c r="O108" s="168"/>
      <c r="P108" s="168"/>
      <c r="Q108" s="168"/>
      <c r="R108" s="168"/>
      <c r="S108" s="204"/>
      <c r="T108" s="205"/>
      <c r="U108" s="205"/>
      <c r="V108" s="205"/>
      <c r="W108" s="205"/>
      <c r="X108" s="205"/>
      <c r="Y108" s="205"/>
      <c r="Z108" s="205"/>
      <c r="AA108" s="206"/>
      <c r="AB108" s="49" t="s">
        <v>247</v>
      </c>
      <c r="AC108" s="49"/>
      <c r="AD108" s="49"/>
      <c r="AE108" s="49"/>
      <c r="AF108" s="49"/>
      <c r="AG108" s="49"/>
      <c r="AH108" s="49"/>
      <c r="AI108" s="66"/>
      <c r="AJ108" s="70"/>
      <c r="AK108" s="74" t="s">
        <v>224</v>
      </c>
      <c r="AL108" s="95">
        <v>0.9</v>
      </c>
      <c r="AM108" s="105">
        <f t="shared" si="4"/>
        <v>30</v>
      </c>
      <c r="AN108" s="192"/>
      <c r="AO108" s="193"/>
      <c r="AT108" s="110"/>
      <c r="BO108" s="31"/>
    </row>
    <row r="109" spans="1:67" ht="19.5" customHeight="1" x14ac:dyDescent="0.4">
      <c r="A109" s="163" t="s">
        <v>45</v>
      </c>
      <c r="B109" s="164"/>
      <c r="C109" s="164"/>
      <c r="D109" s="147">
        <v>4057</v>
      </c>
      <c r="E109" s="147"/>
      <c r="F109" s="147"/>
      <c r="G109" s="168" t="s">
        <v>293</v>
      </c>
      <c r="H109" s="168"/>
      <c r="I109" s="168"/>
      <c r="J109" s="168"/>
      <c r="K109" s="168"/>
      <c r="L109" s="168"/>
      <c r="M109" s="168"/>
      <c r="N109" s="168"/>
      <c r="O109" s="168"/>
      <c r="P109" s="168"/>
      <c r="Q109" s="168"/>
      <c r="R109" s="168"/>
      <c r="S109" s="204"/>
      <c r="T109" s="205"/>
      <c r="U109" s="205"/>
      <c r="V109" s="205"/>
      <c r="W109" s="205"/>
      <c r="X109" s="205"/>
      <c r="Y109" s="205"/>
      <c r="Z109" s="205"/>
      <c r="AA109" s="206"/>
      <c r="AB109" s="49" t="s">
        <v>248</v>
      </c>
      <c r="AC109" s="49"/>
      <c r="AD109" s="49"/>
      <c r="AE109" s="49"/>
      <c r="AF109" s="49"/>
      <c r="AG109" s="49"/>
      <c r="AH109" s="49"/>
      <c r="AI109" s="66"/>
      <c r="AJ109" s="70"/>
      <c r="AK109" s="74" t="s">
        <v>229</v>
      </c>
      <c r="AL109" s="95">
        <v>0.9</v>
      </c>
      <c r="AM109" s="105">
        <f t="shared" si="4"/>
        <v>26</v>
      </c>
      <c r="AN109" s="192"/>
      <c r="AO109" s="193"/>
      <c r="AS109" s="1"/>
      <c r="AT109" s="110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31"/>
    </row>
    <row r="110" spans="1:67" ht="19.5" customHeight="1" x14ac:dyDescent="0.4">
      <c r="A110" s="163" t="s">
        <v>45</v>
      </c>
      <c r="B110" s="164"/>
      <c r="C110" s="164"/>
      <c r="D110" s="147">
        <v>4058</v>
      </c>
      <c r="E110" s="147"/>
      <c r="F110" s="147"/>
      <c r="G110" s="168" t="s">
        <v>277</v>
      </c>
      <c r="H110" s="168"/>
      <c r="I110" s="168"/>
      <c r="J110" s="168"/>
      <c r="K110" s="168"/>
      <c r="L110" s="168"/>
      <c r="M110" s="168"/>
      <c r="N110" s="168"/>
      <c r="O110" s="168"/>
      <c r="P110" s="168"/>
      <c r="Q110" s="168"/>
      <c r="R110" s="168"/>
      <c r="S110" s="204"/>
      <c r="T110" s="205"/>
      <c r="U110" s="205"/>
      <c r="V110" s="205"/>
      <c r="W110" s="205"/>
      <c r="X110" s="205"/>
      <c r="Y110" s="205"/>
      <c r="Z110" s="205"/>
      <c r="AA110" s="206"/>
      <c r="AB110" s="49" t="s">
        <v>86</v>
      </c>
      <c r="AC110" s="49"/>
      <c r="AD110" s="49"/>
      <c r="AE110" s="49"/>
      <c r="AF110" s="49"/>
      <c r="AG110" s="49"/>
      <c r="AH110" s="49"/>
      <c r="AI110" s="66"/>
      <c r="AJ110" s="70"/>
      <c r="AK110" s="74" t="s">
        <v>233</v>
      </c>
      <c r="AL110" s="95">
        <v>0.9</v>
      </c>
      <c r="AM110" s="105">
        <f t="shared" si="4"/>
        <v>25</v>
      </c>
      <c r="AN110" s="192"/>
      <c r="AO110" s="193"/>
      <c r="AS110" s="1"/>
      <c r="AT110" s="110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31"/>
    </row>
    <row r="111" spans="1:67" ht="19.5" customHeight="1" x14ac:dyDescent="0.4">
      <c r="A111" s="163" t="s">
        <v>45</v>
      </c>
      <c r="B111" s="164"/>
      <c r="C111" s="164"/>
      <c r="D111" s="147">
        <v>4059</v>
      </c>
      <c r="E111" s="147"/>
      <c r="F111" s="147"/>
      <c r="G111" s="168" t="s">
        <v>269</v>
      </c>
      <c r="H111" s="168"/>
      <c r="I111" s="168"/>
      <c r="J111" s="168"/>
      <c r="K111" s="168"/>
      <c r="L111" s="168"/>
      <c r="M111" s="168"/>
      <c r="N111" s="168"/>
      <c r="O111" s="168"/>
      <c r="P111" s="168"/>
      <c r="Q111" s="168"/>
      <c r="R111" s="168"/>
      <c r="S111" s="204"/>
      <c r="T111" s="205"/>
      <c r="U111" s="205"/>
      <c r="V111" s="205"/>
      <c r="W111" s="205"/>
      <c r="X111" s="205"/>
      <c r="Y111" s="205"/>
      <c r="Z111" s="205"/>
      <c r="AA111" s="206"/>
      <c r="AB111" s="49" t="s">
        <v>250</v>
      </c>
      <c r="AC111" s="49"/>
      <c r="AD111" s="49"/>
      <c r="AE111" s="49"/>
      <c r="AF111" s="49"/>
      <c r="AG111" s="49"/>
      <c r="AH111" s="49"/>
      <c r="AI111" s="66"/>
      <c r="AJ111" s="70"/>
      <c r="AK111" s="74" t="s">
        <v>59</v>
      </c>
      <c r="AL111" s="95">
        <v>0.9</v>
      </c>
      <c r="AM111" s="105">
        <f t="shared" si="4"/>
        <v>34</v>
      </c>
      <c r="AN111" s="192"/>
      <c r="AO111" s="193"/>
      <c r="AS111" s="1"/>
      <c r="AT111" s="111"/>
      <c r="BO111" s="113"/>
    </row>
    <row r="112" spans="1:67" ht="19.5" customHeight="1" thickBot="1" x14ac:dyDescent="0.45">
      <c r="A112" s="169" t="s">
        <v>45</v>
      </c>
      <c r="B112" s="170"/>
      <c r="C112" s="170"/>
      <c r="D112" s="151">
        <v>4060</v>
      </c>
      <c r="E112" s="151"/>
      <c r="F112" s="151"/>
      <c r="G112" s="174" t="s">
        <v>295</v>
      </c>
      <c r="H112" s="174"/>
      <c r="I112" s="174"/>
      <c r="J112" s="174"/>
      <c r="K112" s="174"/>
      <c r="L112" s="174"/>
      <c r="M112" s="174"/>
      <c r="N112" s="174"/>
      <c r="O112" s="174"/>
      <c r="P112" s="174"/>
      <c r="Q112" s="174"/>
      <c r="R112" s="174"/>
      <c r="S112" s="207"/>
      <c r="T112" s="208"/>
      <c r="U112" s="208"/>
      <c r="V112" s="208"/>
      <c r="W112" s="208"/>
      <c r="X112" s="208"/>
      <c r="Y112" s="208"/>
      <c r="Z112" s="208"/>
      <c r="AA112" s="209"/>
      <c r="AB112" s="55" t="s">
        <v>253</v>
      </c>
      <c r="AC112" s="55"/>
      <c r="AD112" s="55"/>
      <c r="AE112" s="55"/>
      <c r="AF112" s="55"/>
      <c r="AG112" s="55"/>
      <c r="AH112" s="55"/>
      <c r="AI112" s="67"/>
      <c r="AJ112" s="71"/>
      <c r="AK112" s="75" t="s">
        <v>237</v>
      </c>
      <c r="AL112" s="93">
        <v>0.9</v>
      </c>
      <c r="AM112" s="106">
        <f t="shared" si="4"/>
        <v>30</v>
      </c>
      <c r="AN112" s="194"/>
      <c r="AO112" s="195"/>
      <c r="AS112" s="1"/>
      <c r="AT112" s="111"/>
      <c r="BO112" s="113"/>
    </row>
    <row r="113" spans="1:67" ht="19.5" customHeight="1" x14ac:dyDescent="0.4">
      <c r="A113" s="262" t="s">
        <v>45</v>
      </c>
      <c r="B113" s="263"/>
      <c r="C113" s="263"/>
      <c r="D113" s="264">
        <v>4061</v>
      </c>
      <c r="E113" s="264"/>
      <c r="F113" s="264"/>
      <c r="G113" s="265" t="s">
        <v>313</v>
      </c>
      <c r="H113" s="265"/>
      <c r="I113" s="265"/>
      <c r="J113" s="265"/>
      <c r="K113" s="265"/>
      <c r="L113" s="265"/>
      <c r="M113" s="265"/>
      <c r="N113" s="265"/>
      <c r="O113" s="265"/>
      <c r="P113" s="265"/>
      <c r="Q113" s="265"/>
      <c r="R113" s="265"/>
      <c r="S113" s="201" t="s">
        <v>462</v>
      </c>
      <c r="T113" s="202"/>
      <c r="U113" s="202"/>
      <c r="V113" s="202"/>
      <c r="W113" s="202"/>
      <c r="X113" s="202"/>
      <c r="Y113" s="202"/>
      <c r="Z113" s="202"/>
      <c r="AA113" s="203"/>
      <c r="AB113" s="48" t="s">
        <v>108</v>
      </c>
      <c r="AC113" s="48"/>
      <c r="AD113" s="48"/>
      <c r="AE113" s="48"/>
      <c r="AF113" s="48"/>
      <c r="AG113" s="48"/>
      <c r="AH113" s="48"/>
      <c r="AI113" s="65"/>
      <c r="AJ113" s="72"/>
      <c r="AK113" s="73" t="s">
        <v>210</v>
      </c>
      <c r="AL113" s="94">
        <v>0.9</v>
      </c>
      <c r="AM113" s="107">
        <f t="shared" ref="AM113:AM124" si="5">ROUND(AT53*$BO$58,0)</f>
        <v>17</v>
      </c>
      <c r="AN113" s="190" t="s">
        <v>64</v>
      </c>
      <c r="AO113" s="191"/>
      <c r="AS113" s="1"/>
      <c r="AT113" s="111"/>
      <c r="BO113" s="113"/>
    </row>
    <row r="114" spans="1:67" ht="19.5" customHeight="1" x14ac:dyDescent="0.4">
      <c r="A114" s="163" t="s">
        <v>45</v>
      </c>
      <c r="B114" s="164"/>
      <c r="C114" s="164"/>
      <c r="D114" s="147">
        <v>4062</v>
      </c>
      <c r="E114" s="147"/>
      <c r="F114" s="147"/>
      <c r="G114" s="168" t="s">
        <v>127</v>
      </c>
      <c r="H114" s="168"/>
      <c r="I114" s="168"/>
      <c r="J114" s="168"/>
      <c r="K114" s="168"/>
      <c r="L114" s="168"/>
      <c r="M114" s="168"/>
      <c r="N114" s="168"/>
      <c r="O114" s="168"/>
      <c r="P114" s="168"/>
      <c r="Q114" s="168"/>
      <c r="R114" s="168"/>
      <c r="S114" s="204"/>
      <c r="T114" s="205"/>
      <c r="U114" s="205"/>
      <c r="V114" s="205"/>
      <c r="W114" s="205"/>
      <c r="X114" s="205"/>
      <c r="Y114" s="205"/>
      <c r="Z114" s="205"/>
      <c r="AA114" s="206"/>
      <c r="AB114" s="49" t="s">
        <v>241</v>
      </c>
      <c r="AC114" s="49"/>
      <c r="AD114" s="49"/>
      <c r="AE114" s="49"/>
      <c r="AF114" s="49"/>
      <c r="AG114" s="49"/>
      <c r="AH114" s="49"/>
      <c r="AI114" s="66"/>
      <c r="AJ114" s="70"/>
      <c r="AK114" s="74" t="s">
        <v>208</v>
      </c>
      <c r="AL114" s="95">
        <v>0.9</v>
      </c>
      <c r="AM114" s="105">
        <f t="shared" si="5"/>
        <v>25</v>
      </c>
      <c r="AN114" s="192"/>
      <c r="AO114" s="193"/>
      <c r="AS114" s="1"/>
      <c r="AT114" s="111"/>
      <c r="BO114" s="113"/>
    </row>
    <row r="115" spans="1:67" ht="19.5" customHeight="1" x14ac:dyDescent="0.4">
      <c r="A115" s="163" t="s">
        <v>45</v>
      </c>
      <c r="B115" s="164"/>
      <c r="C115" s="164"/>
      <c r="D115" s="147">
        <v>4063</v>
      </c>
      <c r="E115" s="147"/>
      <c r="F115" s="147"/>
      <c r="G115" s="168" t="s">
        <v>315</v>
      </c>
      <c r="H115" s="168"/>
      <c r="I115" s="168"/>
      <c r="J115" s="168"/>
      <c r="K115" s="168"/>
      <c r="L115" s="168"/>
      <c r="M115" s="168"/>
      <c r="N115" s="168"/>
      <c r="O115" s="168"/>
      <c r="P115" s="168"/>
      <c r="Q115" s="168"/>
      <c r="R115" s="168"/>
      <c r="S115" s="204"/>
      <c r="T115" s="205"/>
      <c r="U115" s="205"/>
      <c r="V115" s="205"/>
      <c r="W115" s="205"/>
      <c r="X115" s="205"/>
      <c r="Y115" s="205"/>
      <c r="Z115" s="205"/>
      <c r="AA115" s="206"/>
      <c r="AB115" s="49" t="s">
        <v>239</v>
      </c>
      <c r="AC115" s="49"/>
      <c r="AD115" s="49"/>
      <c r="AE115" s="49"/>
      <c r="AF115" s="49"/>
      <c r="AG115" s="49"/>
      <c r="AH115" s="49"/>
      <c r="AI115" s="66"/>
      <c r="AJ115" s="70"/>
      <c r="AK115" s="74" t="s">
        <v>214</v>
      </c>
      <c r="AL115" s="95">
        <v>0.9</v>
      </c>
      <c r="AM115" s="105">
        <f t="shared" si="5"/>
        <v>21</v>
      </c>
      <c r="AN115" s="192"/>
      <c r="AO115" s="193"/>
      <c r="AS115" s="1"/>
      <c r="AT115" s="111"/>
      <c r="BO115" s="113"/>
    </row>
    <row r="116" spans="1:67" ht="19.5" customHeight="1" x14ac:dyDescent="0.4">
      <c r="A116" s="163" t="s">
        <v>45</v>
      </c>
      <c r="B116" s="164"/>
      <c r="C116" s="164"/>
      <c r="D116" s="147">
        <v>4064</v>
      </c>
      <c r="E116" s="147"/>
      <c r="F116" s="147"/>
      <c r="G116" s="168" t="s">
        <v>280</v>
      </c>
      <c r="H116" s="168"/>
      <c r="I116" s="168"/>
      <c r="J116" s="168"/>
      <c r="K116" s="168"/>
      <c r="L116" s="168"/>
      <c r="M116" s="168"/>
      <c r="N116" s="168"/>
      <c r="O116" s="168"/>
      <c r="P116" s="168"/>
      <c r="Q116" s="168"/>
      <c r="R116" s="168"/>
      <c r="S116" s="204"/>
      <c r="T116" s="205"/>
      <c r="U116" s="205"/>
      <c r="V116" s="205"/>
      <c r="W116" s="205"/>
      <c r="X116" s="205"/>
      <c r="Y116" s="205"/>
      <c r="Z116" s="205"/>
      <c r="AA116" s="206"/>
      <c r="AB116" s="49" t="s">
        <v>161</v>
      </c>
      <c r="AC116" s="49"/>
      <c r="AD116" s="49"/>
      <c r="AE116" s="49"/>
      <c r="AF116" s="49"/>
      <c r="AG116" s="49"/>
      <c r="AH116" s="49"/>
      <c r="AI116" s="66"/>
      <c r="AJ116" s="70"/>
      <c r="AK116" s="74" t="s">
        <v>213</v>
      </c>
      <c r="AL116" s="95">
        <v>0.9</v>
      </c>
      <c r="AM116" s="105">
        <f t="shared" si="5"/>
        <v>21</v>
      </c>
      <c r="AN116" s="192"/>
      <c r="AO116" s="193"/>
      <c r="AS116" s="1"/>
      <c r="AT116" s="111"/>
      <c r="BO116" s="113"/>
    </row>
    <row r="117" spans="1:67" ht="19.5" customHeight="1" x14ac:dyDescent="0.4">
      <c r="A117" s="163" t="s">
        <v>45</v>
      </c>
      <c r="B117" s="164"/>
      <c r="C117" s="164"/>
      <c r="D117" s="147">
        <v>4065</v>
      </c>
      <c r="E117" s="147"/>
      <c r="F117" s="147"/>
      <c r="G117" s="168" t="s">
        <v>316</v>
      </c>
      <c r="H117" s="168"/>
      <c r="I117" s="168"/>
      <c r="J117" s="168"/>
      <c r="K117" s="168"/>
      <c r="L117" s="168"/>
      <c r="M117" s="168"/>
      <c r="N117" s="168"/>
      <c r="O117" s="168"/>
      <c r="P117" s="168"/>
      <c r="Q117" s="168"/>
      <c r="R117" s="168"/>
      <c r="S117" s="204"/>
      <c r="T117" s="205"/>
      <c r="U117" s="205"/>
      <c r="V117" s="205"/>
      <c r="W117" s="205"/>
      <c r="X117" s="205"/>
      <c r="Y117" s="205"/>
      <c r="Z117" s="205"/>
      <c r="AA117" s="206"/>
      <c r="AB117" s="49" t="s">
        <v>240</v>
      </c>
      <c r="AC117" s="49"/>
      <c r="AD117" s="49"/>
      <c r="AE117" s="49"/>
      <c r="AF117" s="49"/>
      <c r="AG117" s="49"/>
      <c r="AH117" s="49"/>
      <c r="AI117" s="66"/>
      <c r="AJ117" s="70"/>
      <c r="AK117" s="74" t="s">
        <v>219</v>
      </c>
      <c r="AL117" s="95">
        <v>0.9</v>
      </c>
      <c r="AM117" s="105">
        <f t="shared" si="5"/>
        <v>29</v>
      </c>
      <c r="AN117" s="192"/>
      <c r="AO117" s="193"/>
      <c r="BO117" s="113"/>
    </row>
    <row r="118" spans="1:67" ht="19.5" customHeight="1" x14ac:dyDescent="0.4">
      <c r="A118" s="163" t="s">
        <v>45</v>
      </c>
      <c r="B118" s="164"/>
      <c r="C118" s="164"/>
      <c r="D118" s="147">
        <v>4066</v>
      </c>
      <c r="E118" s="147"/>
      <c r="F118" s="147"/>
      <c r="G118" s="168" t="s">
        <v>162</v>
      </c>
      <c r="H118" s="168"/>
      <c r="I118" s="168"/>
      <c r="J118" s="168"/>
      <c r="K118" s="168"/>
      <c r="L118" s="168"/>
      <c r="M118" s="168"/>
      <c r="N118" s="168"/>
      <c r="O118" s="168"/>
      <c r="P118" s="168"/>
      <c r="Q118" s="168"/>
      <c r="R118" s="168"/>
      <c r="S118" s="204"/>
      <c r="T118" s="205"/>
      <c r="U118" s="205"/>
      <c r="V118" s="205"/>
      <c r="W118" s="205"/>
      <c r="X118" s="205"/>
      <c r="Y118" s="205"/>
      <c r="Z118" s="205"/>
      <c r="AA118" s="206"/>
      <c r="AB118" s="49" t="s">
        <v>232</v>
      </c>
      <c r="AC118" s="49"/>
      <c r="AD118" s="49"/>
      <c r="AE118" s="49"/>
      <c r="AF118" s="49"/>
      <c r="AG118" s="49"/>
      <c r="AH118" s="49"/>
      <c r="AI118" s="66"/>
      <c r="AJ118" s="70"/>
      <c r="AK118" s="74" t="s">
        <v>158</v>
      </c>
      <c r="AL118" s="95">
        <v>0.9</v>
      </c>
      <c r="AM118" s="105">
        <f t="shared" si="5"/>
        <v>25</v>
      </c>
      <c r="AN118" s="192"/>
      <c r="AO118" s="193"/>
      <c r="BO118" s="113"/>
    </row>
    <row r="119" spans="1:67" ht="19.5" customHeight="1" x14ac:dyDescent="0.4">
      <c r="A119" s="163" t="s">
        <v>45</v>
      </c>
      <c r="B119" s="164"/>
      <c r="C119" s="164"/>
      <c r="D119" s="147">
        <v>4067</v>
      </c>
      <c r="E119" s="147"/>
      <c r="F119" s="147"/>
      <c r="G119" s="168" t="s">
        <v>314</v>
      </c>
      <c r="H119" s="168"/>
      <c r="I119" s="168"/>
      <c r="J119" s="168"/>
      <c r="K119" s="168"/>
      <c r="L119" s="168"/>
      <c r="M119" s="168"/>
      <c r="N119" s="168"/>
      <c r="O119" s="168"/>
      <c r="P119" s="168"/>
      <c r="Q119" s="168"/>
      <c r="R119" s="168"/>
      <c r="S119" s="204"/>
      <c r="T119" s="205"/>
      <c r="U119" s="205"/>
      <c r="V119" s="205"/>
      <c r="W119" s="205"/>
      <c r="X119" s="205"/>
      <c r="Y119" s="205"/>
      <c r="Z119" s="205"/>
      <c r="AA119" s="206"/>
      <c r="AB119" s="49" t="s">
        <v>140</v>
      </c>
      <c r="AC119" s="49"/>
      <c r="AD119" s="49"/>
      <c r="AE119" s="49"/>
      <c r="AF119" s="49"/>
      <c r="AG119" s="49"/>
      <c r="AH119" s="49"/>
      <c r="AI119" s="66"/>
      <c r="AJ119" s="70"/>
      <c r="AK119" s="74" t="s">
        <v>174</v>
      </c>
      <c r="AL119" s="95">
        <v>0.9</v>
      </c>
      <c r="AM119" s="105">
        <f t="shared" si="5"/>
        <v>18</v>
      </c>
      <c r="AN119" s="192"/>
      <c r="AO119" s="193"/>
      <c r="AY119" s="112"/>
      <c r="BO119" s="113"/>
    </row>
    <row r="120" spans="1:67" ht="19.5" customHeight="1" x14ac:dyDescent="0.4">
      <c r="A120" s="163" t="s">
        <v>45</v>
      </c>
      <c r="B120" s="164"/>
      <c r="C120" s="164"/>
      <c r="D120" s="147">
        <v>4068</v>
      </c>
      <c r="E120" s="147"/>
      <c r="F120" s="147"/>
      <c r="G120" s="168" t="s">
        <v>122</v>
      </c>
      <c r="H120" s="168"/>
      <c r="I120" s="168"/>
      <c r="J120" s="168"/>
      <c r="K120" s="168"/>
      <c r="L120" s="168"/>
      <c r="M120" s="168"/>
      <c r="N120" s="168"/>
      <c r="O120" s="168"/>
      <c r="P120" s="168"/>
      <c r="Q120" s="168"/>
      <c r="R120" s="168"/>
      <c r="S120" s="204"/>
      <c r="T120" s="205"/>
      <c r="U120" s="205"/>
      <c r="V120" s="205"/>
      <c r="W120" s="205"/>
      <c r="X120" s="205"/>
      <c r="Y120" s="205"/>
      <c r="Z120" s="205"/>
      <c r="AA120" s="206"/>
      <c r="AB120" s="49" t="s">
        <v>247</v>
      </c>
      <c r="AC120" s="49"/>
      <c r="AD120" s="49"/>
      <c r="AE120" s="49"/>
      <c r="AF120" s="49"/>
      <c r="AG120" s="49"/>
      <c r="AH120" s="49"/>
      <c r="AI120" s="66"/>
      <c r="AJ120" s="70"/>
      <c r="AK120" s="74" t="s">
        <v>224</v>
      </c>
      <c r="AL120" s="95">
        <v>0.9</v>
      </c>
      <c r="AM120" s="105">
        <f t="shared" si="5"/>
        <v>25</v>
      </c>
      <c r="AN120" s="192"/>
      <c r="AO120" s="193"/>
      <c r="BO120" s="113"/>
    </row>
    <row r="121" spans="1:67" ht="19.5" customHeight="1" x14ac:dyDescent="0.4">
      <c r="A121" s="163" t="s">
        <v>45</v>
      </c>
      <c r="B121" s="164"/>
      <c r="C121" s="164"/>
      <c r="D121" s="147">
        <v>4069</v>
      </c>
      <c r="E121" s="147"/>
      <c r="F121" s="147"/>
      <c r="G121" s="168" t="s">
        <v>251</v>
      </c>
      <c r="H121" s="168"/>
      <c r="I121" s="168"/>
      <c r="J121" s="168"/>
      <c r="K121" s="168"/>
      <c r="L121" s="168"/>
      <c r="M121" s="168"/>
      <c r="N121" s="168"/>
      <c r="O121" s="168"/>
      <c r="P121" s="168"/>
      <c r="Q121" s="168"/>
      <c r="R121" s="168"/>
      <c r="S121" s="204"/>
      <c r="T121" s="205"/>
      <c r="U121" s="205"/>
      <c r="V121" s="205"/>
      <c r="W121" s="205"/>
      <c r="X121" s="205"/>
      <c r="Y121" s="205"/>
      <c r="Z121" s="205"/>
      <c r="AA121" s="206"/>
      <c r="AB121" s="49" t="s">
        <v>248</v>
      </c>
      <c r="AC121" s="49"/>
      <c r="AD121" s="49"/>
      <c r="AE121" s="49"/>
      <c r="AF121" s="49"/>
      <c r="AG121" s="49"/>
      <c r="AH121" s="49"/>
      <c r="AI121" s="66"/>
      <c r="AJ121" s="70"/>
      <c r="AK121" s="74" t="s">
        <v>229</v>
      </c>
      <c r="AL121" s="95">
        <v>0.9</v>
      </c>
      <c r="AM121" s="105">
        <f t="shared" si="5"/>
        <v>22</v>
      </c>
      <c r="AN121" s="192"/>
      <c r="AO121" s="193"/>
      <c r="BO121" s="113"/>
    </row>
    <row r="122" spans="1:67" ht="19.5" customHeight="1" x14ac:dyDescent="0.4">
      <c r="A122" s="163" t="s">
        <v>45</v>
      </c>
      <c r="B122" s="164"/>
      <c r="C122" s="164"/>
      <c r="D122" s="147">
        <v>4070</v>
      </c>
      <c r="E122" s="147"/>
      <c r="F122" s="147"/>
      <c r="G122" s="168" t="s">
        <v>317</v>
      </c>
      <c r="H122" s="168"/>
      <c r="I122" s="168"/>
      <c r="J122" s="168"/>
      <c r="K122" s="168"/>
      <c r="L122" s="168"/>
      <c r="M122" s="168"/>
      <c r="N122" s="168"/>
      <c r="O122" s="168"/>
      <c r="P122" s="168"/>
      <c r="Q122" s="168"/>
      <c r="R122" s="168"/>
      <c r="S122" s="204"/>
      <c r="T122" s="205"/>
      <c r="U122" s="205"/>
      <c r="V122" s="205"/>
      <c r="W122" s="205"/>
      <c r="X122" s="205"/>
      <c r="Y122" s="205"/>
      <c r="Z122" s="205"/>
      <c r="AA122" s="206"/>
      <c r="AB122" s="49" t="s">
        <v>86</v>
      </c>
      <c r="AC122" s="49"/>
      <c r="AD122" s="49"/>
      <c r="AE122" s="49"/>
      <c r="AF122" s="49"/>
      <c r="AG122" s="49"/>
      <c r="AH122" s="49"/>
      <c r="AI122" s="66"/>
      <c r="AJ122" s="70"/>
      <c r="AK122" s="74" t="s">
        <v>233</v>
      </c>
      <c r="AL122" s="95">
        <v>0.9</v>
      </c>
      <c r="AM122" s="105">
        <f t="shared" si="5"/>
        <v>21</v>
      </c>
      <c r="AN122" s="192"/>
      <c r="AO122" s="193"/>
      <c r="BO122" s="113"/>
    </row>
    <row r="123" spans="1:67" ht="19.5" customHeight="1" x14ac:dyDescent="0.4">
      <c r="A123" s="163" t="s">
        <v>45</v>
      </c>
      <c r="B123" s="164"/>
      <c r="C123" s="164"/>
      <c r="D123" s="147">
        <v>4071</v>
      </c>
      <c r="E123" s="147"/>
      <c r="F123" s="147"/>
      <c r="G123" s="168" t="s">
        <v>318</v>
      </c>
      <c r="H123" s="168"/>
      <c r="I123" s="168"/>
      <c r="J123" s="168"/>
      <c r="K123" s="168"/>
      <c r="L123" s="168"/>
      <c r="M123" s="168"/>
      <c r="N123" s="168"/>
      <c r="O123" s="168"/>
      <c r="P123" s="168"/>
      <c r="Q123" s="168"/>
      <c r="R123" s="168"/>
      <c r="S123" s="204"/>
      <c r="T123" s="205"/>
      <c r="U123" s="205"/>
      <c r="V123" s="205"/>
      <c r="W123" s="205"/>
      <c r="X123" s="205"/>
      <c r="Y123" s="205"/>
      <c r="Z123" s="205"/>
      <c r="AA123" s="206"/>
      <c r="AB123" s="49" t="s">
        <v>250</v>
      </c>
      <c r="AC123" s="49"/>
      <c r="AD123" s="49"/>
      <c r="AE123" s="49"/>
      <c r="AF123" s="49"/>
      <c r="AG123" s="49"/>
      <c r="AH123" s="49"/>
      <c r="AI123" s="66"/>
      <c r="AJ123" s="70"/>
      <c r="AK123" s="74" t="s">
        <v>59</v>
      </c>
      <c r="AL123" s="95">
        <v>0.9</v>
      </c>
      <c r="AM123" s="105">
        <f t="shared" si="5"/>
        <v>29</v>
      </c>
      <c r="AN123" s="192"/>
      <c r="AO123" s="193"/>
    </row>
    <row r="124" spans="1:67" ht="19.5" customHeight="1" thickBot="1" x14ac:dyDescent="0.45">
      <c r="A124" s="169" t="s">
        <v>45</v>
      </c>
      <c r="B124" s="170"/>
      <c r="C124" s="170"/>
      <c r="D124" s="151">
        <v>4072</v>
      </c>
      <c r="E124" s="151"/>
      <c r="F124" s="151"/>
      <c r="G124" s="174" t="s">
        <v>319</v>
      </c>
      <c r="H124" s="174"/>
      <c r="I124" s="174"/>
      <c r="J124" s="174"/>
      <c r="K124" s="174"/>
      <c r="L124" s="174"/>
      <c r="M124" s="174"/>
      <c r="N124" s="174"/>
      <c r="O124" s="174"/>
      <c r="P124" s="174"/>
      <c r="Q124" s="174"/>
      <c r="R124" s="174"/>
      <c r="S124" s="207"/>
      <c r="T124" s="208"/>
      <c r="U124" s="208"/>
      <c r="V124" s="208"/>
      <c r="W124" s="208"/>
      <c r="X124" s="208"/>
      <c r="Y124" s="208"/>
      <c r="Z124" s="208"/>
      <c r="AA124" s="209"/>
      <c r="AB124" s="55" t="s">
        <v>253</v>
      </c>
      <c r="AC124" s="55"/>
      <c r="AD124" s="55"/>
      <c r="AE124" s="55"/>
      <c r="AF124" s="55"/>
      <c r="AG124" s="55"/>
      <c r="AH124" s="55"/>
      <c r="AI124" s="67"/>
      <c r="AJ124" s="71"/>
      <c r="AK124" s="75" t="s">
        <v>237</v>
      </c>
      <c r="AL124" s="93">
        <v>0.9</v>
      </c>
      <c r="AM124" s="106">
        <f t="shared" si="5"/>
        <v>25</v>
      </c>
      <c r="AN124" s="194"/>
      <c r="AO124" s="195"/>
    </row>
    <row r="125" spans="1:67" ht="19.5" customHeight="1" x14ac:dyDescent="0.4">
      <c r="A125" s="37"/>
      <c r="B125" s="40"/>
      <c r="C125" s="40"/>
      <c r="D125" s="40"/>
      <c r="E125" s="40"/>
      <c r="F125" s="40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7"/>
      <c r="T125" s="47"/>
      <c r="U125" s="47"/>
      <c r="V125" s="47"/>
      <c r="W125" s="47"/>
      <c r="X125" s="47"/>
      <c r="Y125" s="47"/>
      <c r="Z125" s="47"/>
      <c r="AA125" s="47"/>
      <c r="AB125" s="56"/>
      <c r="AC125" s="56"/>
      <c r="AD125" s="56"/>
      <c r="AE125" s="56"/>
      <c r="AF125" s="56"/>
      <c r="AG125" s="56"/>
      <c r="AH125" s="56"/>
      <c r="AI125" s="56"/>
      <c r="AJ125" s="56"/>
      <c r="AK125" s="83"/>
      <c r="AL125" s="96"/>
      <c r="AM125" s="109"/>
      <c r="AN125" s="40"/>
      <c r="AO125" s="40"/>
    </row>
    <row r="126" spans="1:67" s="1" customFormat="1" ht="19.5" customHeight="1" x14ac:dyDescent="0.4">
      <c r="A126" s="36" t="s">
        <v>217</v>
      </c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N126" s="39"/>
      <c r="AS126" s="1" t="s">
        <v>281</v>
      </c>
    </row>
    <row r="127" spans="1:67" s="1" customFormat="1" ht="19.5" customHeight="1" x14ac:dyDescent="0.4">
      <c r="A127" s="175" t="s">
        <v>45</v>
      </c>
      <c r="B127" s="176"/>
      <c r="C127" s="176"/>
      <c r="D127" s="264">
        <v>4073</v>
      </c>
      <c r="E127" s="264"/>
      <c r="F127" s="264"/>
      <c r="G127" s="180" t="s">
        <v>463</v>
      </c>
      <c r="H127" s="180"/>
      <c r="I127" s="180"/>
      <c r="J127" s="180"/>
      <c r="K127" s="180"/>
      <c r="L127" s="180"/>
      <c r="M127" s="180"/>
      <c r="N127" s="180"/>
      <c r="O127" s="180"/>
      <c r="P127" s="180"/>
      <c r="Q127" s="180"/>
      <c r="R127" s="180"/>
      <c r="S127" s="201" t="s">
        <v>494</v>
      </c>
      <c r="T127" s="202"/>
      <c r="U127" s="202"/>
      <c r="V127" s="202"/>
      <c r="W127" s="202"/>
      <c r="X127" s="202"/>
      <c r="Y127" s="202"/>
      <c r="Z127" s="202"/>
      <c r="AA127" s="202"/>
      <c r="AB127" s="48" t="s">
        <v>108</v>
      </c>
      <c r="AC127" s="48"/>
      <c r="AD127" s="48"/>
      <c r="AE127" s="48"/>
      <c r="AF127" s="48"/>
      <c r="AG127" s="48"/>
      <c r="AH127" s="48"/>
      <c r="AI127" s="65"/>
      <c r="AJ127" s="69"/>
      <c r="AK127" s="76" t="s">
        <v>210</v>
      </c>
      <c r="AL127" s="91">
        <v>0.9</v>
      </c>
      <c r="AM127" s="104">
        <f>ROUND(AT127*$BO$127,0)</f>
        <v>25</v>
      </c>
      <c r="AN127" s="190" t="s">
        <v>64</v>
      </c>
      <c r="AO127" s="191"/>
      <c r="AS127" s="1">
        <v>1</v>
      </c>
      <c r="AT127" s="110">
        <v>210</v>
      </c>
      <c r="AV127" s="1" t="s">
        <v>285</v>
      </c>
      <c r="BO127" s="31">
        <v>0.11700000000000001</v>
      </c>
    </row>
    <row r="128" spans="1:67" s="1" customFormat="1" ht="19.5" customHeight="1" x14ac:dyDescent="0.4">
      <c r="A128" s="163" t="s">
        <v>45</v>
      </c>
      <c r="B128" s="164"/>
      <c r="C128" s="164"/>
      <c r="D128" s="147">
        <v>4074</v>
      </c>
      <c r="E128" s="147"/>
      <c r="F128" s="147"/>
      <c r="G128" s="168" t="s">
        <v>411</v>
      </c>
      <c r="H128" s="168"/>
      <c r="I128" s="168"/>
      <c r="J128" s="168"/>
      <c r="K128" s="168"/>
      <c r="L128" s="168"/>
      <c r="M128" s="168"/>
      <c r="N128" s="168"/>
      <c r="O128" s="168"/>
      <c r="P128" s="168"/>
      <c r="Q128" s="168"/>
      <c r="R128" s="168"/>
      <c r="S128" s="204"/>
      <c r="T128" s="205"/>
      <c r="U128" s="205"/>
      <c r="V128" s="205"/>
      <c r="W128" s="205"/>
      <c r="X128" s="205"/>
      <c r="Y128" s="205"/>
      <c r="Z128" s="205"/>
      <c r="AA128" s="205"/>
      <c r="AB128" s="49" t="s">
        <v>222</v>
      </c>
      <c r="AC128" s="49"/>
      <c r="AD128" s="49"/>
      <c r="AE128" s="49"/>
      <c r="AF128" s="49"/>
      <c r="AG128" s="49"/>
      <c r="AH128" s="49"/>
      <c r="AI128" s="66"/>
      <c r="AJ128" s="70"/>
      <c r="AK128" s="74" t="s">
        <v>208</v>
      </c>
      <c r="AL128" s="92">
        <v>0.9</v>
      </c>
      <c r="AM128" s="105">
        <f t="shared" ref="AM128:AM138" si="6">ROUND(AT128*$BO$127,0)</f>
        <v>36</v>
      </c>
      <c r="AN128" s="192"/>
      <c r="AO128" s="193"/>
      <c r="AS128" s="1">
        <v>2</v>
      </c>
      <c r="AT128" s="110">
        <v>304</v>
      </c>
      <c r="AV128" s="1" t="s">
        <v>444</v>
      </c>
      <c r="BO128" s="31">
        <v>0.127</v>
      </c>
    </row>
    <row r="129" spans="1:67" s="1" customFormat="1" ht="19.5" customHeight="1" x14ac:dyDescent="0.4">
      <c r="A129" s="163" t="s">
        <v>45</v>
      </c>
      <c r="B129" s="164"/>
      <c r="C129" s="164"/>
      <c r="D129" s="147">
        <v>4075</v>
      </c>
      <c r="E129" s="147"/>
      <c r="F129" s="147"/>
      <c r="G129" s="168" t="s">
        <v>464</v>
      </c>
      <c r="H129" s="168"/>
      <c r="I129" s="168"/>
      <c r="J129" s="168"/>
      <c r="K129" s="168"/>
      <c r="L129" s="168"/>
      <c r="M129" s="168"/>
      <c r="N129" s="168"/>
      <c r="O129" s="168"/>
      <c r="P129" s="168"/>
      <c r="Q129" s="168"/>
      <c r="R129" s="168"/>
      <c r="S129" s="204"/>
      <c r="T129" s="205"/>
      <c r="U129" s="205"/>
      <c r="V129" s="205"/>
      <c r="W129" s="205"/>
      <c r="X129" s="205"/>
      <c r="Y129" s="205"/>
      <c r="Z129" s="205"/>
      <c r="AA129" s="205"/>
      <c r="AB129" s="49" t="s">
        <v>239</v>
      </c>
      <c r="AC129" s="49"/>
      <c r="AD129" s="49"/>
      <c r="AE129" s="49"/>
      <c r="AF129" s="49"/>
      <c r="AG129" s="49"/>
      <c r="AH129" s="49"/>
      <c r="AI129" s="66"/>
      <c r="AJ129" s="70"/>
      <c r="AK129" s="74" t="s">
        <v>214</v>
      </c>
      <c r="AL129" s="92">
        <v>0.9</v>
      </c>
      <c r="AM129" s="105">
        <f t="shared" si="6"/>
        <v>30</v>
      </c>
      <c r="AN129" s="192"/>
      <c r="AO129" s="193"/>
      <c r="AS129" s="1">
        <v>3</v>
      </c>
      <c r="AT129" s="110">
        <v>257</v>
      </c>
      <c r="AV129" s="1" t="s">
        <v>445</v>
      </c>
      <c r="BO129" s="31">
        <v>0.115</v>
      </c>
    </row>
    <row r="130" spans="1:67" s="1" customFormat="1" ht="19.5" customHeight="1" x14ac:dyDescent="0.4">
      <c r="A130" s="163" t="s">
        <v>45</v>
      </c>
      <c r="B130" s="164"/>
      <c r="C130" s="164"/>
      <c r="D130" s="147">
        <v>4076</v>
      </c>
      <c r="E130" s="147"/>
      <c r="F130" s="147"/>
      <c r="G130" s="168" t="s">
        <v>465</v>
      </c>
      <c r="H130" s="168"/>
      <c r="I130" s="168"/>
      <c r="J130" s="168"/>
      <c r="K130" s="168"/>
      <c r="L130" s="168"/>
      <c r="M130" s="168"/>
      <c r="N130" s="168"/>
      <c r="O130" s="168"/>
      <c r="P130" s="168"/>
      <c r="Q130" s="168"/>
      <c r="R130" s="168"/>
      <c r="S130" s="204"/>
      <c r="T130" s="205"/>
      <c r="U130" s="205"/>
      <c r="V130" s="205"/>
      <c r="W130" s="205"/>
      <c r="X130" s="205"/>
      <c r="Y130" s="205"/>
      <c r="Z130" s="205"/>
      <c r="AA130" s="205"/>
      <c r="AB130" s="49" t="s">
        <v>161</v>
      </c>
      <c r="AC130" s="49"/>
      <c r="AD130" s="49"/>
      <c r="AE130" s="49"/>
      <c r="AF130" s="49"/>
      <c r="AG130" s="49"/>
      <c r="AH130" s="49"/>
      <c r="AI130" s="66"/>
      <c r="AJ130" s="70"/>
      <c r="AK130" s="74" t="s">
        <v>213</v>
      </c>
      <c r="AL130" s="92">
        <v>0.9</v>
      </c>
      <c r="AM130" s="105">
        <f t="shared" si="6"/>
        <v>29</v>
      </c>
      <c r="AN130" s="192"/>
      <c r="AO130" s="193"/>
      <c r="AS130" s="1">
        <v>4</v>
      </c>
      <c r="AT130" s="110">
        <v>250</v>
      </c>
      <c r="AV130" s="1" t="s">
        <v>446</v>
      </c>
      <c r="BO130" s="31">
        <v>0.125</v>
      </c>
    </row>
    <row r="131" spans="1:67" s="1" customFormat="1" ht="19.5" customHeight="1" x14ac:dyDescent="0.4">
      <c r="A131" s="163" t="s">
        <v>45</v>
      </c>
      <c r="B131" s="164"/>
      <c r="C131" s="164"/>
      <c r="D131" s="147">
        <v>4077</v>
      </c>
      <c r="E131" s="147"/>
      <c r="F131" s="147"/>
      <c r="G131" s="168" t="s">
        <v>466</v>
      </c>
      <c r="H131" s="168"/>
      <c r="I131" s="168"/>
      <c r="J131" s="168"/>
      <c r="K131" s="168"/>
      <c r="L131" s="168"/>
      <c r="M131" s="168"/>
      <c r="N131" s="168"/>
      <c r="O131" s="168"/>
      <c r="P131" s="168"/>
      <c r="Q131" s="168"/>
      <c r="R131" s="168"/>
      <c r="S131" s="204"/>
      <c r="T131" s="205"/>
      <c r="U131" s="205"/>
      <c r="V131" s="205"/>
      <c r="W131" s="205"/>
      <c r="X131" s="205"/>
      <c r="Y131" s="205"/>
      <c r="Z131" s="205"/>
      <c r="AA131" s="205"/>
      <c r="AB131" s="49" t="s">
        <v>240</v>
      </c>
      <c r="AC131" s="49"/>
      <c r="AD131" s="49"/>
      <c r="AE131" s="49"/>
      <c r="AF131" s="49"/>
      <c r="AG131" s="49"/>
      <c r="AH131" s="49"/>
      <c r="AI131" s="66"/>
      <c r="AJ131" s="70"/>
      <c r="AK131" s="74" t="s">
        <v>219</v>
      </c>
      <c r="AL131" s="92">
        <v>0.9</v>
      </c>
      <c r="AM131" s="105">
        <f t="shared" si="6"/>
        <v>40</v>
      </c>
      <c r="AN131" s="192"/>
      <c r="AO131" s="193"/>
      <c r="AS131" s="1">
        <v>5</v>
      </c>
      <c r="AT131" s="110">
        <v>344</v>
      </c>
      <c r="AV131" s="1" t="s">
        <v>367</v>
      </c>
      <c r="BO131" s="31">
        <v>0.105</v>
      </c>
    </row>
    <row r="132" spans="1:67" s="1" customFormat="1" ht="19.5" customHeight="1" x14ac:dyDescent="0.4">
      <c r="A132" s="163" t="s">
        <v>45</v>
      </c>
      <c r="B132" s="164"/>
      <c r="C132" s="164"/>
      <c r="D132" s="147">
        <v>4078</v>
      </c>
      <c r="E132" s="147"/>
      <c r="F132" s="147"/>
      <c r="G132" s="168" t="s">
        <v>334</v>
      </c>
      <c r="H132" s="168"/>
      <c r="I132" s="168"/>
      <c r="J132" s="168"/>
      <c r="K132" s="168"/>
      <c r="L132" s="168"/>
      <c r="M132" s="168"/>
      <c r="N132" s="168"/>
      <c r="O132" s="168"/>
      <c r="P132" s="168"/>
      <c r="Q132" s="168"/>
      <c r="R132" s="168"/>
      <c r="S132" s="204"/>
      <c r="T132" s="205"/>
      <c r="U132" s="205"/>
      <c r="V132" s="205"/>
      <c r="W132" s="205"/>
      <c r="X132" s="205"/>
      <c r="Y132" s="205"/>
      <c r="Z132" s="205"/>
      <c r="AA132" s="205"/>
      <c r="AB132" s="49" t="s">
        <v>232</v>
      </c>
      <c r="AC132" s="49"/>
      <c r="AD132" s="49"/>
      <c r="AE132" s="49"/>
      <c r="AF132" s="49"/>
      <c r="AG132" s="49"/>
      <c r="AH132" s="49"/>
      <c r="AI132" s="66"/>
      <c r="AJ132" s="70"/>
      <c r="AK132" s="74" t="s">
        <v>158</v>
      </c>
      <c r="AL132" s="92">
        <v>0.9</v>
      </c>
      <c r="AM132" s="105">
        <f t="shared" si="6"/>
        <v>35</v>
      </c>
      <c r="AN132" s="192"/>
      <c r="AO132" s="193"/>
      <c r="AS132" s="1">
        <v>6</v>
      </c>
      <c r="AT132" s="110">
        <v>297</v>
      </c>
      <c r="AV132" s="1" t="s">
        <v>443</v>
      </c>
      <c r="BO132" s="31">
        <v>8.8999999999999996E-2</v>
      </c>
    </row>
    <row r="133" spans="1:67" ht="19.5" customHeight="1" x14ac:dyDescent="0.4">
      <c r="A133" s="163" t="s">
        <v>45</v>
      </c>
      <c r="B133" s="164"/>
      <c r="C133" s="164"/>
      <c r="D133" s="147">
        <v>4079</v>
      </c>
      <c r="E133" s="147"/>
      <c r="F133" s="147"/>
      <c r="G133" s="168" t="s">
        <v>256</v>
      </c>
      <c r="H133" s="168"/>
      <c r="I133" s="168"/>
      <c r="J133" s="168"/>
      <c r="K133" s="168"/>
      <c r="L133" s="168"/>
      <c r="M133" s="168"/>
      <c r="N133" s="168"/>
      <c r="O133" s="168"/>
      <c r="P133" s="168"/>
      <c r="Q133" s="168"/>
      <c r="R133" s="168"/>
      <c r="S133" s="204"/>
      <c r="T133" s="205"/>
      <c r="U133" s="205"/>
      <c r="V133" s="205"/>
      <c r="W133" s="205"/>
      <c r="X133" s="205"/>
      <c r="Y133" s="205"/>
      <c r="Z133" s="205"/>
      <c r="AA133" s="205"/>
      <c r="AB133" s="49" t="s">
        <v>245</v>
      </c>
      <c r="AC133" s="49"/>
      <c r="AD133" s="49"/>
      <c r="AE133" s="49"/>
      <c r="AF133" s="49"/>
      <c r="AG133" s="49"/>
      <c r="AH133" s="49"/>
      <c r="AI133" s="66"/>
      <c r="AJ133" s="70"/>
      <c r="AK133" s="74" t="s">
        <v>174</v>
      </c>
      <c r="AL133" s="92">
        <v>0.9</v>
      </c>
      <c r="AM133" s="105">
        <f t="shared" si="6"/>
        <v>25</v>
      </c>
      <c r="AN133" s="192"/>
      <c r="AO133" s="193"/>
      <c r="AS133" s="1">
        <v>7</v>
      </c>
      <c r="AT133" s="111">
        <v>213</v>
      </c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31"/>
    </row>
    <row r="134" spans="1:67" ht="19.5" customHeight="1" x14ac:dyDescent="0.4">
      <c r="A134" s="163" t="s">
        <v>45</v>
      </c>
      <c r="B134" s="164"/>
      <c r="C134" s="164"/>
      <c r="D134" s="147">
        <v>4080</v>
      </c>
      <c r="E134" s="147"/>
      <c r="F134" s="147"/>
      <c r="G134" s="168" t="s">
        <v>467</v>
      </c>
      <c r="H134" s="168"/>
      <c r="I134" s="168"/>
      <c r="J134" s="168"/>
      <c r="K134" s="168"/>
      <c r="L134" s="168"/>
      <c r="M134" s="168"/>
      <c r="N134" s="168"/>
      <c r="O134" s="168"/>
      <c r="P134" s="168"/>
      <c r="Q134" s="168"/>
      <c r="R134" s="168"/>
      <c r="S134" s="204"/>
      <c r="T134" s="205"/>
      <c r="U134" s="205"/>
      <c r="V134" s="205"/>
      <c r="W134" s="205"/>
      <c r="X134" s="205"/>
      <c r="Y134" s="205"/>
      <c r="Z134" s="205"/>
      <c r="AA134" s="205"/>
      <c r="AB134" s="49" t="s">
        <v>247</v>
      </c>
      <c r="AC134" s="49"/>
      <c r="AD134" s="49"/>
      <c r="AE134" s="49"/>
      <c r="AF134" s="49"/>
      <c r="AG134" s="49"/>
      <c r="AH134" s="49"/>
      <c r="AI134" s="66"/>
      <c r="AJ134" s="70"/>
      <c r="AK134" s="74" t="s">
        <v>224</v>
      </c>
      <c r="AL134" s="92">
        <v>0.9</v>
      </c>
      <c r="AM134" s="105">
        <f t="shared" si="6"/>
        <v>36</v>
      </c>
      <c r="AN134" s="192"/>
      <c r="AO134" s="193"/>
      <c r="AS134" s="1">
        <v>8</v>
      </c>
      <c r="AT134" s="111">
        <v>307</v>
      </c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31"/>
    </row>
    <row r="135" spans="1:67" ht="19.5" customHeight="1" x14ac:dyDescent="0.4">
      <c r="A135" s="163" t="s">
        <v>45</v>
      </c>
      <c r="B135" s="164"/>
      <c r="C135" s="164"/>
      <c r="D135" s="147">
        <v>4081</v>
      </c>
      <c r="E135" s="147"/>
      <c r="F135" s="147"/>
      <c r="G135" s="168" t="s">
        <v>468</v>
      </c>
      <c r="H135" s="168"/>
      <c r="I135" s="168"/>
      <c r="J135" s="168"/>
      <c r="K135" s="168"/>
      <c r="L135" s="168"/>
      <c r="M135" s="168"/>
      <c r="N135" s="168"/>
      <c r="O135" s="168"/>
      <c r="P135" s="168"/>
      <c r="Q135" s="168"/>
      <c r="R135" s="168"/>
      <c r="S135" s="204"/>
      <c r="T135" s="205"/>
      <c r="U135" s="205"/>
      <c r="V135" s="205"/>
      <c r="W135" s="205"/>
      <c r="X135" s="205"/>
      <c r="Y135" s="205"/>
      <c r="Z135" s="205"/>
      <c r="AA135" s="205"/>
      <c r="AB135" s="49" t="s">
        <v>248</v>
      </c>
      <c r="AC135" s="49"/>
      <c r="AD135" s="49"/>
      <c r="AE135" s="49"/>
      <c r="AF135" s="49"/>
      <c r="AG135" s="49"/>
      <c r="AH135" s="49"/>
      <c r="AI135" s="66"/>
      <c r="AJ135" s="70"/>
      <c r="AK135" s="74" t="s">
        <v>229</v>
      </c>
      <c r="AL135" s="92">
        <v>0.9</v>
      </c>
      <c r="AM135" s="105">
        <f t="shared" si="6"/>
        <v>30</v>
      </c>
      <c r="AN135" s="192"/>
      <c r="AO135" s="193"/>
      <c r="AS135" s="1">
        <v>9</v>
      </c>
      <c r="AT135" s="111">
        <v>260</v>
      </c>
      <c r="BO135" s="113"/>
    </row>
    <row r="136" spans="1:67" ht="19.5" customHeight="1" x14ac:dyDescent="0.4">
      <c r="A136" s="163" t="s">
        <v>45</v>
      </c>
      <c r="B136" s="164"/>
      <c r="C136" s="164"/>
      <c r="D136" s="147">
        <v>4082</v>
      </c>
      <c r="E136" s="147"/>
      <c r="F136" s="147"/>
      <c r="G136" s="168" t="s">
        <v>235</v>
      </c>
      <c r="H136" s="168"/>
      <c r="I136" s="168"/>
      <c r="J136" s="168"/>
      <c r="K136" s="168"/>
      <c r="L136" s="168"/>
      <c r="M136" s="168"/>
      <c r="N136" s="168"/>
      <c r="O136" s="168"/>
      <c r="P136" s="168"/>
      <c r="Q136" s="168"/>
      <c r="R136" s="168"/>
      <c r="S136" s="204"/>
      <c r="T136" s="205"/>
      <c r="U136" s="205"/>
      <c r="V136" s="205"/>
      <c r="W136" s="205"/>
      <c r="X136" s="205"/>
      <c r="Y136" s="205"/>
      <c r="Z136" s="205"/>
      <c r="AA136" s="205"/>
      <c r="AB136" s="49" t="s">
        <v>249</v>
      </c>
      <c r="AC136" s="49"/>
      <c r="AD136" s="49"/>
      <c r="AE136" s="49"/>
      <c r="AF136" s="49"/>
      <c r="AG136" s="49"/>
      <c r="AH136" s="49"/>
      <c r="AI136" s="66"/>
      <c r="AJ136" s="70"/>
      <c r="AK136" s="74" t="s">
        <v>233</v>
      </c>
      <c r="AL136" s="92">
        <v>0.9</v>
      </c>
      <c r="AM136" s="105">
        <f t="shared" si="6"/>
        <v>30</v>
      </c>
      <c r="AN136" s="192"/>
      <c r="AO136" s="193"/>
      <c r="AS136" s="1">
        <v>10</v>
      </c>
      <c r="AT136" s="111">
        <v>253</v>
      </c>
      <c r="BO136" s="113"/>
    </row>
    <row r="137" spans="1:67" ht="19.5" customHeight="1" x14ac:dyDescent="0.4">
      <c r="A137" s="163" t="s">
        <v>45</v>
      </c>
      <c r="B137" s="164"/>
      <c r="C137" s="164"/>
      <c r="D137" s="147">
        <v>4083</v>
      </c>
      <c r="E137" s="147"/>
      <c r="F137" s="147"/>
      <c r="G137" s="168" t="s">
        <v>469</v>
      </c>
      <c r="H137" s="168"/>
      <c r="I137" s="168"/>
      <c r="J137" s="168"/>
      <c r="K137" s="168"/>
      <c r="L137" s="168"/>
      <c r="M137" s="168"/>
      <c r="N137" s="168"/>
      <c r="O137" s="168"/>
      <c r="P137" s="168"/>
      <c r="Q137" s="168"/>
      <c r="R137" s="168"/>
      <c r="S137" s="204"/>
      <c r="T137" s="205"/>
      <c r="U137" s="205"/>
      <c r="V137" s="205"/>
      <c r="W137" s="205"/>
      <c r="X137" s="205"/>
      <c r="Y137" s="205"/>
      <c r="Z137" s="205"/>
      <c r="AA137" s="205"/>
      <c r="AB137" s="49" t="s">
        <v>250</v>
      </c>
      <c r="AC137" s="49"/>
      <c r="AD137" s="49"/>
      <c r="AE137" s="49"/>
      <c r="AF137" s="49"/>
      <c r="AG137" s="49"/>
      <c r="AH137" s="49"/>
      <c r="AI137" s="66"/>
      <c r="AJ137" s="70"/>
      <c r="AK137" s="74" t="s">
        <v>59</v>
      </c>
      <c r="AL137" s="92">
        <v>0.9</v>
      </c>
      <c r="AM137" s="105">
        <f t="shared" si="6"/>
        <v>41</v>
      </c>
      <c r="AN137" s="192"/>
      <c r="AO137" s="193"/>
      <c r="AS137" s="1">
        <v>11</v>
      </c>
      <c r="AT137" s="111">
        <v>347</v>
      </c>
      <c r="BO137" s="113"/>
    </row>
    <row r="138" spans="1:67" ht="19.5" customHeight="1" thickBot="1" x14ac:dyDescent="0.45">
      <c r="A138" s="169" t="s">
        <v>45</v>
      </c>
      <c r="B138" s="170"/>
      <c r="C138" s="170"/>
      <c r="D138" s="151">
        <v>4084</v>
      </c>
      <c r="E138" s="151"/>
      <c r="F138" s="151"/>
      <c r="G138" s="174" t="s">
        <v>4</v>
      </c>
      <c r="H138" s="174"/>
      <c r="I138" s="174"/>
      <c r="J138" s="174"/>
      <c r="K138" s="174"/>
      <c r="L138" s="174"/>
      <c r="M138" s="174"/>
      <c r="N138" s="174"/>
      <c r="O138" s="174"/>
      <c r="P138" s="174"/>
      <c r="Q138" s="174"/>
      <c r="R138" s="174"/>
      <c r="S138" s="207"/>
      <c r="T138" s="208"/>
      <c r="U138" s="208"/>
      <c r="V138" s="208"/>
      <c r="W138" s="208"/>
      <c r="X138" s="208"/>
      <c r="Y138" s="208"/>
      <c r="Z138" s="208"/>
      <c r="AA138" s="208"/>
      <c r="AB138" s="55" t="s">
        <v>253</v>
      </c>
      <c r="AC138" s="55"/>
      <c r="AD138" s="55"/>
      <c r="AE138" s="55"/>
      <c r="AF138" s="55"/>
      <c r="AG138" s="55"/>
      <c r="AH138" s="55"/>
      <c r="AI138" s="67"/>
      <c r="AJ138" s="71"/>
      <c r="AK138" s="75" t="s">
        <v>237</v>
      </c>
      <c r="AL138" s="93">
        <v>0.9</v>
      </c>
      <c r="AM138" s="106">
        <f t="shared" si="6"/>
        <v>35</v>
      </c>
      <c r="AN138" s="194"/>
      <c r="AO138" s="195"/>
      <c r="AS138" s="1">
        <v>12</v>
      </c>
      <c r="AT138" s="111">
        <v>300</v>
      </c>
      <c r="BO138" s="113"/>
    </row>
    <row r="139" spans="1:67" ht="19.5" customHeight="1" x14ac:dyDescent="0.4">
      <c r="A139" s="175" t="s">
        <v>45</v>
      </c>
      <c r="B139" s="176"/>
      <c r="C139" s="176"/>
      <c r="D139" s="264">
        <v>4085</v>
      </c>
      <c r="E139" s="264"/>
      <c r="F139" s="264"/>
      <c r="G139" s="180" t="s">
        <v>470</v>
      </c>
      <c r="H139" s="180"/>
      <c r="I139" s="180"/>
      <c r="J139" s="180"/>
      <c r="K139" s="180"/>
      <c r="L139" s="180"/>
      <c r="M139" s="180"/>
      <c r="N139" s="180"/>
      <c r="O139" s="180"/>
      <c r="P139" s="180"/>
      <c r="Q139" s="180"/>
      <c r="R139" s="180"/>
      <c r="S139" s="201" t="s">
        <v>359</v>
      </c>
      <c r="T139" s="202"/>
      <c r="U139" s="202"/>
      <c r="V139" s="202"/>
      <c r="W139" s="202"/>
      <c r="X139" s="202"/>
      <c r="Y139" s="202"/>
      <c r="Z139" s="202"/>
      <c r="AA139" s="202"/>
      <c r="AB139" s="48" t="s">
        <v>108</v>
      </c>
      <c r="AC139" s="48"/>
      <c r="AD139" s="48"/>
      <c r="AE139" s="48"/>
      <c r="AF139" s="48"/>
      <c r="AG139" s="48"/>
      <c r="AH139" s="48"/>
      <c r="AI139" s="65"/>
      <c r="AJ139" s="69"/>
      <c r="AK139" s="76" t="s">
        <v>210</v>
      </c>
      <c r="AL139" s="91">
        <v>0.9</v>
      </c>
      <c r="AM139" s="104">
        <f>ROUND(AT127*$BO$128,0)</f>
        <v>27</v>
      </c>
      <c r="AN139" s="190" t="s">
        <v>64</v>
      </c>
      <c r="AO139" s="191"/>
      <c r="AS139" s="1"/>
      <c r="AT139" s="38"/>
      <c r="BO139" s="113"/>
    </row>
    <row r="140" spans="1:67" ht="19.5" customHeight="1" x14ac:dyDescent="0.4">
      <c r="A140" s="163" t="s">
        <v>45</v>
      </c>
      <c r="B140" s="164"/>
      <c r="C140" s="164"/>
      <c r="D140" s="147">
        <v>4086</v>
      </c>
      <c r="E140" s="147"/>
      <c r="F140" s="147"/>
      <c r="G140" s="168" t="s">
        <v>384</v>
      </c>
      <c r="H140" s="168"/>
      <c r="I140" s="168"/>
      <c r="J140" s="168"/>
      <c r="K140" s="168"/>
      <c r="L140" s="168"/>
      <c r="M140" s="168"/>
      <c r="N140" s="168"/>
      <c r="O140" s="168"/>
      <c r="P140" s="168"/>
      <c r="Q140" s="168"/>
      <c r="R140" s="168"/>
      <c r="S140" s="204"/>
      <c r="T140" s="205"/>
      <c r="U140" s="205"/>
      <c r="V140" s="205"/>
      <c r="W140" s="205"/>
      <c r="X140" s="205"/>
      <c r="Y140" s="205"/>
      <c r="Z140" s="205"/>
      <c r="AA140" s="205"/>
      <c r="AB140" s="49" t="s">
        <v>222</v>
      </c>
      <c r="AC140" s="49"/>
      <c r="AD140" s="49"/>
      <c r="AE140" s="49"/>
      <c r="AF140" s="49"/>
      <c r="AG140" s="49"/>
      <c r="AH140" s="49"/>
      <c r="AI140" s="66"/>
      <c r="AJ140" s="70"/>
      <c r="AK140" s="74" t="s">
        <v>208</v>
      </c>
      <c r="AL140" s="92">
        <v>0.9</v>
      </c>
      <c r="AM140" s="105">
        <f t="shared" ref="AM140:AM150" si="7">ROUND(AT128*$BO$128,0)</f>
        <v>39</v>
      </c>
      <c r="AN140" s="192"/>
      <c r="AO140" s="193"/>
      <c r="AS140" s="1"/>
      <c r="AT140" s="38"/>
      <c r="BO140" s="113"/>
    </row>
    <row r="141" spans="1:67" ht="19.5" customHeight="1" x14ac:dyDescent="0.4">
      <c r="A141" s="163" t="s">
        <v>45</v>
      </c>
      <c r="B141" s="164"/>
      <c r="C141" s="164"/>
      <c r="D141" s="147">
        <v>4087</v>
      </c>
      <c r="E141" s="147"/>
      <c r="F141" s="147"/>
      <c r="G141" s="168" t="s">
        <v>134</v>
      </c>
      <c r="H141" s="168"/>
      <c r="I141" s="168"/>
      <c r="J141" s="168"/>
      <c r="K141" s="168"/>
      <c r="L141" s="168"/>
      <c r="M141" s="168"/>
      <c r="N141" s="168"/>
      <c r="O141" s="168"/>
      <c r="P141" s="168"/>
      <c r="Q141" s="168"/>
      <c r="R141" s="168"/>
      <c r="S141" s="204"/>
      <c r="T141" s="205"/>
      <c r="U141" s="205"/>
      <c r="V141" s="205"/>
      <c r="W141" s="205"/>
      <c r="X141" s="205"/>
      <c r="Y141" s="205"/>
      <c r="Z141" s="205"/>
      <c r="AA141" s="205"/>
      <c r="AB141" s="49" t="s">
        <v>239</v>
      </c>
      <c r="AC141" s="49"/>
      <c r="AD141" s="49"/>
      <c r="AE141" s="49"/>
      <c r="AF141" s="49"/>
      <c r="AG141" s="49"/>
      <c r="AH141" s="49"/>
      <c r="AI141" s="66"/>
      <c r="AJ141" s="70"/>
      <c r="AK141" s="74" t="s">
        <v>214</v>
      </c>
      <c r="AL141" s="92">
        <v>0.9</v>
      </c>
      <c r="AM141" s="105">
        <f t="shared" si="7"/>
        <v>33</v>
      </c>
      <c r="AN141" s="192"/>
      <c r="AO141" s="193"/>
      <c r="BO141" s="113"/>
    </row>
    <row r="142" spans="1:67" ht="19.5" customHeight="1" x14ac:dyDescent="0.4">
      <c r="A142" s="163" t="s">
        <v>45</v>
      </c>
      <c r="B142" s="164"/>
      <c r="C142" s="164"/>
      <c r="D142" s="147">
        <v>4088</v>
      </c>
      <c r="E142" s="147"/>
      <c r="F142" s="147"/>
      <c r="G142" s="168" t="s">
        <v>471</v>
      </c>
      <c r="H142" s="168"/>
      <c r="I142" s="168"/>
      <c r="J142" s="168"/>
      <c r="K142" s="168"/>
      <c r="L142" s="168"/>
      <c r="M142" s="168"/>
      <c r="N142" s="168"/>
      <c r="O142" s="168"/>
      <c r="P142" s="168"/>
      <c r="Q142" s="168"/>
      <c r="R142" s="168"/>
      <c r="S142" s="204"/>
      <c r="T142" s="205"/>
      <c r="U142" s="205"/>
      <c r="V142" s="205"/>
      <c r="W142" s="205"/>
      <c r="X142" s="205"/>
      <c r="Y142" s="205"/>
      <c r="Z142" s="205"/>
      <c r="AA142" s="205"/>
      <c r="AB142" s="49" t="s">
        <v>161</v>
      </c>
      <c r="AC142" s="49"/>
      <c r="AD142" s="49"/>
      <c r="AE142" s="49"/>
      <c r="AF142" s="49"/>
      <c r="AG142" s="49"/>
      <c r="AH142" s="49"/>
      <c r="AI142" s="66"/>
      <c r="AJ142" s="70"/>
      <c r="AK142" s="74" t="s">
        <v>213</v>
      </c>
      <c r="AL142" s="92">
        <v>0.9</v>
      </c>
      <c r="AM142" s="105">
        <f t="shared" si="7"/>
        <v>32</v>
      </c>
      <c r="AN142" s="192"/>
      <c r="AO142" s="193"/>
      <c r="BO142" s="113"/>
    </row>
    <row r="143" spans="1:67" ht="19.5" customHeight="1" x14ac:dyDescent="0.4">
      <c r="A143" s="163" t="s">
        <v>45</v>
      </c>
      <c r="B143" s="164"/>
      <c r="C143" s="164"/>
      <c r="D143" s="147">
        <v>4089</v>
      </c>
      <c r="E143" s="147"/>
      <c r="F143" s="147"/>
      <c r="G143" s="168" t="s">
        <v>472</v>
      </c>
      <c r="H143" s="168"/>
      <c r="I143" s="168"/>
      <c r="J143" s="168"/>
      <c r="K143" s="168"/>
      <c r="L143" s="168"/>
      <c r="M143" s="168"/>
      <c r="N143" s="168"/>
      <c r="O143" s="168"/>
      <c r="P143" s="168"/>
      <c r="Q143" s="168"/>
      <c r="R143" s="168"/>
      <c r="S143" s="204"/>
      <c r="T143" s="205"/>
      <c r="U143" s="205"/>
      <c r="V143" s="205"/>
      <c r="W143" s="205"/>
      <c r="X143" s="205"/>
      <c r="Y143" s="205"/>
      <c r="Z143" s="205"/>
      <c r="AA143" s="205"/>
      <c r="AB143" s="49" t="s">
        <v>240</v>
      </c>
      <c r="AC143" s="49"/>
      <c r="AD143" s="49"/>
      <c r="AE143" s="49"/>
      <c r="AF143" s="49"/>
      <c r="AG143" s="49"/>
      <c r="AH143" s="49"/>
      <c r="AI143" s="66"/>
      <c r="AJ143" s="70"/>
      <c r="AK143" s="74" t="s">
        <v>219</v>
      </c>
      <c r="AL143" s="92">
        <v>0.9</v>
      </c>
      <c r="AM143" s="105">
        <f t="shared" si="7"/>
        <v>44</v>
      </c>
      <c r="AN143" s="192"/>
      <c r="AO143" s="193"/>
      <c r="BO143" s="113"/>
    </row>
    <row r="144" spans="1:67" ht="19.5" customHeight="1" x14ac:dyDescent="0.4">
      <c r="A144" s="163" t="s">
        <v>45</v>
      </c>
      <c r="B144" s="164"/>
      <c r="C144" s="164"/>
      <c r="D144" s="147">
        <v>4090</v>
      </c>
      <c r="E144" s="147"/>
      <c r="F144" s="147"/>
      <c r="G144" s="168" t="s">
        <v>474</v>
      </c>
      <c r="H144" s="168"/>
      <c r="I144" s="168"/>
      <c r="J144" s="168"/>
      <c r="K144" s="168"/>
      <c r="L144" s="168"/>
      <c r="M144" s="168"/>
      <c r="N144" s="168"/>
      <c r="O144" s="168"/>
      <c r="P144" s="168"/>
      <c r="Q144" s="168"/>
      <c r="R144" s="168"/>
      <c r="S144" s="204"/>
      <c r="T144" s="205"/>
      <c r="U144" s="205"/>
      <c r="V144" s="205"/>
      <c r="W144" s="205"/>
      <c r="X144" s="205"/>
      <c r="Y144" s="205"/>
      <c r="Z144" s="205"/>
      <c r="AA144" s="205"/>
      <c r="AB144" s="49" t="s">
        <v>232</v>
      </c>
      <c r="AC144" s="49"/>
      <c r="AD144" s="49"/>
      <c r="AE144" s="49"/>
      <c r="AF144" s="49"/>
      <c r="AG144" s="49"/>
      <c r="AH144" s="49"/>
      <c r="AI144" s="66"/>
      <c r="AJ144" s="70"/>
      <c r="AK144" s="74" t="s">
        <v>158</v>
      </c>
      <c r="AL144" s="92">
        <v>0.9</v>
      </c>
      <c r="AM144" s="105">
        <f t="shared" si="7"/>
        <v>38</v>
      </c>
      <c r="AN144" s="192"/>
      <c r="AO144" s="193"/>
      <c r="BO144" s="113"/>
    </row>
    <row r="145" spans="1:67" ht="19.5" customHeight="1" x14ac:dyDescent="0.4">
      <c r="A145" s="163" t="s">
        <v>45</v>
      </c>
      <c r="B145" s="164"/>
      <c r="C145" s="164"/>
      <c r="D145" s="147">
        <v>4091</v>
      </c>
      <c r="E145" s="147"/>
      <c r="F145" s="147"/>
      <c r="G145" s="168" t="s">
        <v>94</v>
      </c>
      <c r="H145" s="168"/>
      <c r="I145" s="168"/>
      <c r="J145" s="168"/>
      <c r="K145" s="168"/>
      <c r="L145" s="168"/>
      <c r="M145" s="168"/>
      <c r="N145" s="168"/>
      <c r="O145" s="168"/>
      <c r="P145" s="168"/>
      <c r="Q145" s="168"/>
      <c r="R145" s="168"/>
      <c r="S145" s="204"/>
      <c r="T145" s="205"/>
      <c r="U145" s="205"/>
      <c r="V145" s="205"/>
      <c r="W145" s="205"/>
      <c r="X145" s="205"/>
      <c r="Y145" s="205"/>
      <c r="Z145" s="205"/>
      <c r="AA145" s="205"/>
      <c r="AB145" s="49" t="s">
        <v>245</v>
      </c>
      <c r="AC145" s="49"/>
      <c r="AD145" s="49"/>
      <c r="AE145" s="49"/>
      <c r="AF145" s="49"/>
      <c r="AG145" s="49"/>
      <c r="AH145" s="49"/>
      <c r="AI145" s="66"/>
      <c r="AJ145" s="70"/>
      <c r="AK145" s="74" t="s">
        <v>174</v>
      </c>
      <c r="AL145" s="92">
        <v>0.9</v>
      </c>
      <c r="AM145" s="105">
        <f t="shared" si="7"/>
        <v>27</v>
      </c>
      <c r="AN145" s="192"/>
      <c r="AO145" s="193"/>
      <c r="BO145" s="113"/>
    </row>
    <row r="146" spans="1:67" ht="19.5" customHeight="1" x14ac:dyDescent="0.4">
      <c r="A146" s="163" t="s">
        <v>45</v>
      </c>
      <c r="B146" s="164"/>
      <c r="C146" s="164"/>
      <c r="D146" s="147">
        <v>4092</v>
      </c>
      <c r="E146" s="147"/>
      <c r="F146" s="147"/>
      <c r="G146" s="168" t="s">
        <v>475</v>
      </c>
      <c r="H146" s="168"/>
      <c r="I146" s="168"/>
      <c r="J146" s="168"/>
      <c r="K146" s="168"/>
      <c r="L146" s="168"/>
      <c r="M146" s="168"/>
      <c r="N146" s="168"/>
      <c r="O146" s="168"/>
      <c r="P146" s="168"/>
      <c r="Q146" s="168"/>
      <c r="R146" s="168"/>
      <c r="S146" s="204"/>
      <c r="T146" s="205"/>
      <c r="U146" s="205"/>
      <c r="V146" s="205"/>
      <c r="W146" s="205"/>
      <c r="X146" s="205"/>
      <c r="Y146" s="205"/>
      <c r="Z146" s="205"/>
      <c r="AA146" s="205"/>
      <c r="AB146" s="49" t="s">
        <v>247</v>
      </c>
      <c r="AC146" s="49"/>
      <c r="AD146" s="49"/>
      <c r="AE146" s="49"/>
      <c r="AF146" s="49"/>
      <c r="AG146" s="49"/>
      <c r="AH146" s="49"/>
      <c r="AI146" s="66"/>
      <c r="AJ146" s="70"/>
      <c r="AK146" s="74" t="s">
        <v>224</v>
      </c>
      <c r="AL146" s="92">
        <v>0.9</v>
      </c>
      <c r="AM146" s="105">
        <f t="shared" si="7"/>
        <v>39</v>
      </c>
      <c r="AN146" s="192"/>
      <c r="AO146" s="193"/>
      <c r="BO146" s="113"/>
    </row>
    <row r="147" spans="1:67" ht="19.5" customHeight="1" x14ac:dyDescent="0.4">
      <c r="A147" s="163" t="s">
        <v>45</v>
      </c>
      <c r="B147" s="164"/>
      <c r="C147" s="164"/>
      <c r="D147" s="147">
        <v>4093</v>
      </c>
      <c r="E147" s="147"/>
      <c r="F147" s="147"/>
      <c r="G147" s="168" t="s">
        <v>476</v>
      </c>
      <c r="H147" s="168"/>
      <c r="I147" s="168"/>
      <c r="J147" s="168"/>
      <c r="K147" s="168"/>
      <c r="L147" s="168"/>
      <c r="M147" s="168"/>
      <c r="N147" s="168"/>
      <c r="O147" s="168"/>
      <c r="P147" s="168"/>
      <c r="Q147" s="168"/>
      <c r="R147" s="168"/>
      <c r="S147" s="204"/>
      <c r="T147" s="205"/>
      <c r="U147" s="205"/>
      <c r="V147" s="205"/>
      <c r="W147" s="205"/>
      <c r="X147" s="205"/>
      <c r="Y147" s="205"/>
      <c r="Z147" s="205"/>
      <c r="AA147" s="205"/>
      <c r="AB147" s="49" t="s">
        <v>248</v>
      </c>
      <c r="AC147" s="49"/>
      <c r="AD147" s="49"/>
      <c r="AE147" s="49"/>
      <c r="AF147" s="49"/>
      <c r="AG147" s="49"/>
      <c r="AH147" s="49"/>
      <c r="AI147" s="66"/>
      <c r="AJ147" s="70"/>
      <c r="AK147" s="74" t="s">
        <v>229</v>
      </c>
      <c r="AL147" s="92">
        <v>0.9</v>
      </c>
      <c r="AM147" s="105">
        <f t="shared" si="7"/>
        <v>33</v>
      </c>
      <c r="AN147" s="192"/>
      <c r="AO147" s="193"/>
    </row>
    <row r="148" spans="1:67" ht="19.5" customHeight="1" x14ac:dyDescent="0.4">
      <c r="A148" s="163" t="s">
        <v>45</v>
      </c>
      <c r="B148" s="164"/>
      <c r="C148" s="164"/>
      <c r="D148" s="147">
        <v>4094</v>
      </c>
      <c r="E148" s="147"/>
      <c r="F148" s="147"/>
      <c r="G148" s="168" t="s">
        <v>477</v>
      </c>
      <c r="H148" s="168"/>
      <c r="I148" s="168"/>
      <c r="J148" s="168"/>
      <c r="K148" s="168"/>
      <c r="L148" s="168"/>
      <c r="M148" s="168"/>
      <c r="N148" s="168"/>
      <c r="O148" s="168"/>
      <c r="P148" s="168"/>
      <c r="Q148" s="168"/>
      <c r="R148" s="168"/>
      <c r="S148" s="204"/>
      <c r="T148" s="205"/>
      <c r="U148" s="205"/>
      <c r="V148" s="205"/>
      <c r="W148" s="205"/>
      <c r="X148" s="205"/>
      <c r="Y148" s="205"/>
      <c r="Z148" s="205"/>
      <c r="AA148" s="205"/>
      <c r="AB148" s="49" t="s">
        <v>249</v>
      </c>
      <c r="AC148" s="49"/>
      <c r="AD148" s="49"/>
      <c r="AE148" s="49"/>
      <c r="AF148" s="49"/>
      <c r="AG148" s="49"/>
      <c r="AH148" s="49"/>
      <c r="AI148" s="66"/>
      <c r="AJ148" s="70"/>
      <c r="AK148" s="74" t="s">
        <v>233</v>
      </c>
      <c r="AL148" s="92">
        <v>0.9</v>
      </c>
      <c r="AM148" s="105">
        <f t="shared" si="7"/>
        <v>32</v>
      </c>
      <c r="AN148" s="192"/>
      <c r="AO148" s="193"/>
    </row>
    <row r="149" spans="1:67" ht="19.5" customHeight="1" x14ac:dyDescent="0.4">
      <c r="A149" s="163" t="s">
        <v>45</v>
      </c>
      <c r="B149" s="164"/>
      <c r="C149" s="164"/>
      <c r="D149" s="147">
        <v>4095</v>
      </c>
      <c r="E149" s="147"/>
      <c r="F149" s="147"/>
      <c r="G149" s="168" t="s">
        <v>478</v>
      </c>
      <c r="H149" s="168"/>
      <c r="I149" s="168"/>
      <c r="J149" s="168"/>
      <c r="K149" s="168"/>
      <c r="L149" s="168"/>
      <c r="M149" s="168"/>
      <c r="N149" s="168"/>
      <c r="O149" s="168"/>
      <c r="P149" s="168"/>
      <c r="Q149" s="168"/>
      <c r="R149" s="168"/>
      <c r="S149" s="204"/>
      <c r="T149" s="205"/>
      <c r="U149" s="205"/>
      <c r="V149" s="205"/>
      <c r="W149" s="205"/>
      <c r="X149" s="205"/>
      <c r="Y149" s="205"/>
      <c r="Z149" s="205"/>
      <c r="AA149" s="205"/>
      <c r="AB149" s="49" t="s">
        <v>250</v>
      </c>
      <c r="AC149" s="49"/>
      <c r="AD149" s="49"/>
      <c r="AE149" s="49"/>
      <c r="AF149" s="49"/>
      <c r="AG149" s="49"/>
      <c r="AH149" s="49"/>
      <c r="AI149" s="66"/>
      <c r="AJ149" s="70"/>
      <c r="AK149" s="74" t="s">
        <v>59</v>
      </c>
      <c r="AL149" s="92">
        <v>0.9</v>
      </c>
      <c r="AM149" s="105">
        <f t="shared" si="7"/>
        <v>44</v>
      </c>
      <c r="AN149" s="192"/>
      <c r="AO149" s="193"/>
    </row>
    <row r="150" spans="1:67" ht="19.5" customHeight="1" thickBot="1" x14ac:dyDescent="0.45">
      <c r="A150" s="169" t="s">
        <v>45</v>
      </c>
      <c r="B150" s="170"/>
      <c r="C150" s="170"/>
      <c r="D150" s="151">
        <v>4096</v>
      </c>
      <c r="E150" s="151"/>
      <c r="F150" s="151"/>
      <c r="G150" s="174" t="s">
        <v>479</v>
      </c>
      <c r="H150" s="174"/>
      <c r="I150" s="174"/>
      <c r="J150" s="174"/>
      <c r="K150" s="174"/>
      <c r="L150" s="174"/>
      <c r="M150" s="174"/>
      <c r="N150" s="174"/>
      <c r="O150" s="174"/>
      <c r="P150" s="174"/>
      <c r="Q150" s="174"/>
      <c r="R150" s="174"/>
      <c r="S150" s="207"/>
      <c r="T150" s="208"/>
      <c r="U150" s="208"/>
      <c r="V150" s="208"/>
      <c r="W150" s="208"/>
      <c r="X150" s="208"/>
      <c r="Y150" s="208"/>
      <c r="Z150" s="208"/>
      <c r="AA150" s="208"/>
      <c r="AB150" s="55" t="s">
        <v>253</v>
      </c>
      <c r="AC150" s="55"/>
      <c r="AD150" s="55"/>
      <c r="AE150" s="55"/>
      <c r="AF150" s="55"/>
      <c r="AG150" s="55"/>
      <c r="AH150" s="55"/>
      <c r="AI150" s="67"/>
      <c r="AJ150" s="71"/>
      <c r="AK150" s="75" t="s">
        <v>237</v>
      </c>
      <c r="AL150" s="93">
        <v>0.9</v>
      </c>
      <c r="AM150" s="106">
        <f t="shared" si="7"/>
        <v>38</v>
      </c>
      <c r="AN150" s="194"/>
      <c r="AO150" s="195"/>
    </row>
    <row r="151" spans="1:67" ht="19.5" customHeight="1" x14ac:dyDescent="0.4">
      <c r="A151" s="262" t="s">
        <v>45</v>
      </c>
      <c r="B151" s="263"/>
      <c r="C151" s="263"/>
      <c r="D151" s="264">
        <v>4097</v>
      </c>
      <c r="E151" s="264"/>
      <c r="F151" s="264"/>
      <c r="G151" s="265" t="s">
        <v>487</v>
      </c>
      <c r="H151" s="265"/>
      <c r="I151" s="265"/>
      <c r="J151" s="265"/>
      <c r="K151" s="265"/>
      <c r="L151" s="265"/>
      <c r="M151" s="265"/>
      <c r="N151" s="265"/>
      <c r="O151" s="265"/>
      <c r="P151" s="265"/>
      <c r="Q151" s="265"/>
      <c r="R151" s="265"/>
      <c r="S151" s="201" t="s">
        <v>343</v>
      </c>
      <c r="T151" s="202"/>
      <c r="U151" s="202"/>
      <c r="V151" s="202"/>
      <c r="W151" s="202"/>
      <c r="X151" s="202"/>
      <c r="Y151" s="202"/>
      <c r="Z151" s="202"/>
      <c r="AA151" s="203"/>
      <c r="AB151" s="48" t="s">
        <v>175</v>
      </c>
      <c r="AC151" s="48"/>
      <c r="AD151" s="48"/>
      <c r="AE151" s="48"/>
      <c r="AF151" s="48"/>
      <c r="AG151" s="48"/>
      <c r="AH151" s="48"/>
      <c r="AI151" s="65"/>
      <c r="AJ151" s="72"/>
      <c r="AK151" s="73" t="s">
        <v>210</v>
      </c>
      <c r="AL151" s="94">
        <v>0.9</v>
      </c>
      <c r="AM151" s="107">
        <f t="shared" ref="AM151:AM162" si="8">ROUND(AT127*$BO$129,0)</f>
        <v>24</v>
      </c>
      <c r="AN151" s="190" t="s">
        <v>64</v>
      </c>
      <c r="AO151" s="191"/>
    </row>
    <row r="152" spans="1:67" ht="19.5" customHeight="1" x14ac:dyDescent="0.4">
      <c r="A152" s="163" t="s">
        <v>45</v>
      </c>
      <c r="B152" s="164"/>
      <c r="C152" s="164"/>
      <c r="D152" s="147">
        <v>4098</v>
      </c>
      <c r="E152" s="147"/>
      <c r="F152" s="147"/>
      <c r="G152" s="168" t="s">
        <v>488</v>
      </c>
      <c r="H152" s="168"/>
      <c r="I152" s="168"/>
      <c r="J152" s="168"/>
      <c r="K152" s="168"/>
      <c r="L152" s="168"/>
      <c r="M152" s="168"/>
      <c r="N152" s="168"/>
      <c r="O152" s="168"/>
      <c r="P152" s="168"/>
      <c r="Q152" s="168"/>
      <c r="R152" s="168"/>
      <c r="S152" s="204"/>
      <c r="T152" s="205"/>
      <c r="U152" s="205"/>
      <c r="V152" s="205"/>
      <c r="W152" s="205"/>
      <c r="X152" s="205"/>
      <c r="Y152" s="205"/>
      <c r="Z152" s="205"/>
      <c r="AA152" s="206"/>
      <c r="AB152" s="49" t="s">
        <v>241</v>
      </c>
      <c r="AC152" s="49"/>
      <c r="AD152" s="49"/>
      <c r="AE152" s="49"/>
      <c r="AF152" s="49"/>
      <c r="AG152" s="49"/>
      <c r="AH152" s="49"/>
      <c r="AI152" s="66"/>
      <c r="AJ152" s="70"/>
      <c r="AK152" s="74" t="s">
        <v>208</v>
      </c>
      <c r="AL152" s="95">
        <v>0.9</v>
      </c>
      <c r="AM152" s="105">
        <f t="shared" si="8"/>
        <v>35</v>
      </c>
      <c r="AN152" s="192"/>
      <c r="AO152" s="193"/>
    </row>
    <row r="153" spans="1:67" ht="19.5" customHeight="1" x14ac:dyDescent="0.4">
      <c r="A153" s="163" t="s">
        <v>45</v>
      </c>
      <c r="B153" s="164"/>
      <c r="C153" s="164"/>
      <c r="D153" s="147">
        <v>4099</v>
      </c>
      <c r="E153" s="147"/>
      <c r="F153" s="147"/>
      <c r="G153" s="168" t="s">
        <v>382</v>
      </c>
      <c r="H153" s="168"/>
      <c r="I153" s="168"/>
      <c r="J153" s="168"/>
      <c r="K153" s="168"/>
      <c r="L153" s="168"/>
      <c r="M153" s="168"/>
      <c r="N153" s="168"/>
      <c r="O153" s="168"/>
      <c r="P153" s="168"/>
      <c r="Q153" s="168"/>
      <c r="R153" s="168"/>
      <c r="S153" s="204"/>
      <c r="T153" s="205"/>
      <c r="U153" s="205"/>
      <c r="V153" s="205"/>
      <c r="W153" s="205"/>
      <c r="X153" s="205"/>
      <c r="Y153" s="205"/>
      <c r="Z153" s="205"/>
      <c r="AA153" s="206"/>
      <c r="AB153" s="49" t="s">
        <v>239</v>
      </c>
      <c r="AC153" s="49"/>
      <c r="AD153" s="49"/>
      <c r="AE153" s="49"/>
      <c r="AF153" s="49"/>
      <c r="AG153" s="49"/>
      <c r="AH153" s="49"/>
      <c r="AI153" s="66"/>
      <c r="AJ153" s="70"/>
      <c r="AK153" s="74" t="s">
        <v>214</v>
      </c>
      <c r="AL153" s="95">
        <v>0.9</v>
      </c>
      <c r="AM153" s="105">
        <f t="shared" si="8"/>
        <v>30</v>
      </c>
      <c r="AN153" s="192"/>
      <c r="AO153" s="193"/>
    </row>
    <row r="154" spans="1:67" ht="19.5" customHeight="1" x14ac:dyDescent="0.4">
      <c r="A154" s="163" t="s">
        <v>45</v>
      </c>
      <c r="B154" s="164"/>
      <c r="C154" s="164"/>
      <c r="D154" s="147">
        <v>4100</v>
      </c>
      <c r="E154" s="147"/>
      <c r="F154" s="147"/>
      <c r="G154" s="168" t="s">
        <v>303</v>
      </c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204"/>
      <c r="T154" s="205"/>
      <c r="U154" s="205"/>
      <c r="V154" s="205"/>
      <c r="W154" s="205"/>
      <c r="X154" s="205"/>
      <c r="Y154" s="205"/>
      <c r="Z154" s="205"/>
      <c r="AA154" s="206"/>
      <c r="AB154" s="49" t="s">
        <v>161</v>
      </c>
      <c r="AC154" s="49"/>
      <c r="AD154" s="49"/>
      <c r="AE154" s="49"/>
      <c r="AF154" s="49"/>
      <c r="AG154" s="49"/>
      <c r="AH154" s="49"/>
      <c r="AI154" s="66"/>
      <c r="AJ154" s="70"/>
      <c r="AK154" s="74" t="s">
        <v>213</v>
      </c>
      <c r="AL154" s="95">
        <v>0.9</v>
      </c>
      <c r="AM154" s="105">
        <f t="shared" si="8"/>
        <v>29</v>
      </c>
      <c r="AN154" s="192"/>
      <c r="AO154" s="193"/>
    </row>
    <row r="155" spans="1:67" ht="19.5" customHeight="1" x14ac:dyDescent="0.4">
      <c r="A155" s="163" t="s">
        <v>45</v>
      </c>
      <c r="B155" s="164"/>
      <c r="C155" s="164"/>
      <c r="D155" s="147">
        <v>4101</v>
      </c>
      <c r="E155" s="147"/>
      <c r="F155" s="147"/>
      <c r="G155" s="168" t="s">
        <v>428</v>
      </c>
      <c r="H155" s="168"/>
      <c r="I155" s="168"/>
      <c r="J155" s="168"/>
      <c r="K155" s="168"/>
      <c r="L155" s="168"/>
      <c r="M155" s="168"/>
      <c r="N155" s="168"/>
      <c r="O155" s="168"/>
      <c r="P155" s="168"/>
      <c r="Q155" s="168"/>
      <c r="R155" s="168"/>
      <c r="S155" s="204"/>
      <c r="T155" s="205"/>
      <c r="U155" s="205"/>
      <c r="V155" s="205"/>
      <c r="W155" s="205"/>
      <c r="X155" s="205"/>
      <c r="Y155" s="205"/>
      <c r="Z155" s="205"/>
      <c r="AA155" s="206"/>
      <c r="AB155" s="49" t="s">
        <v>240</v>
      </c>
      <c r="AC155" s="49"/>
      <c r="AD155" s="49"/>
      <c r="AE155" s="49"/>
      <c r="AF155" s="49"/>
      <c r="AG155" s="49"/>
      <c r="AH155" s="49"/>
      <c r="AI155" s="66"/>
      <c r="AJ155" s="70"/>
      <c r="AK155" s="74" t="s">
        <v>219</v>
      </c>
      <c r="AL155" s="95">
        <v>0.9</v>
      </c>
      <c r="AM155" s="105">
        <f t="shared" si="8"/>
        <v>40</v>
      </c>
      <c r="AN155" s="192"/>
      <c r="AO155" s="193"/>
    </row>
    <row r="156" spans="1:67" ht="19.5" customHeight="1" x14ac:dyDescent="0.4">
      <c r="A156" s="163" t="s">
        <v>45</v>
      </c>
      <c r="B156" s="164"/>
      <c r="C156" s="164"/>
      <c r="D156" s="147">
        <v>4102</v>
      </c>
      <c r="E156" s="147"/>
      <c r="F156" s="147"/>
      <c r="G156" s="168" t="s">
        <v>489</v>
      </c>
      <c r="H156" s="168"/>
      <c r="I156" s="168"/>
      <c r="J156" s="168"/>
      <c r="K156" s="168"/>
      <c r="L156" s="168"/>
      <c r="M156" s="168"/>
      <c r="N156" s="168"/>
      <c r="O156" s="168"/>
      <c r="P156" s="168"/>
      <c r="Q156" s="168"/>
      <c r="R156" s="168"/>
      <c r="S156" s="204"/>
      <c r="T156" s="205"/>
      <c r="U156" s="205"/>
      <c r="V156" s="205"/>
      <c r="W156" s="205"/>
      <c r="X156" s="205"/>
      <c r="Y156" s="205"/>
      <c r="Z156" s="205"/>
      <c r="AA156" s="206"/>
      <c r="AB156" s="49" t="s">
        <v>232</v>
      </c>
      <c r="AC156" s="49"/>
      <c r="AD156" s="49"/>
      <c r="AE156" s="49"/>
      <c r="AF156" s="49"/>
      <c r="AG156" s="49"/>
      <c r="AH156" s="49"/>
      <c r="AI156" s="66"/>
      <c r="AJ156" s="70"/>
      <c r="AK156" s="74" t="s">
        <v>158</v>
      </c>
      <c r="AL156" s="95">
        <v>0.9</v>
      </c>
      <c r="AM156" s="105">
        <f t="shared" si="8"/>
        <v>34</v>
      </c>
      <c r="AN156" s="192"/>
      <c r="AO156" s="193"/>
    </row>
    <row r="157" spans="1:67" ht="19.5" customHeight="1" x14ac:dyDescent="0.4">
      <c r="A157" s="163" t="s">
        <v>45</v>
      </c>
      <c r="B157" s="164"/>
      <c r="C157" s="164"/>
      <c r="D157" s="147">
        <v>4103</v>
      </c>
      <c r="E157" s="147"/>
      <c r="F157" s="147"/>
      <c r="G157" s="168" t="s">
        <v>490</v>
      </c>
      <c r="H157" s="168"/>
      <c r="I157" s="168"/>
      <c r="J157" s="168"/>
      <c r="K157" s="168"/>
      <c r="L157" s="168"/>
      <c r="M157" s="168"/>
      <c r="N157" s="168"/>
      <c r="O157" s="168"/>
      <c r="P157" s="168"/>
      <c r="Q157" s="168"/>
      <c r="R157" s="168"/>
      <c r="S157" s="204"/>
      <c r="T157" s="205"/>
      <c r="U157" s="205"/>
      <c r="V157" s="205"/>
      <c r="W157" s="205"/>
      <c r="X157" s="205"/>
      <c r="Y157" s="205"/>
      <c r="Z157" s="205"/>
      <c r="AA157" s="206"/>
      <c r="AB157" s="49" t="s">
        <v>140</v>
      </c>
      <c r="AC157" s="49"/>
      <c r="AD157" s="49"/>
      <c r="AE157" s="49"/>
      <c r="AF157" s="49"/>
      <c r="AG157" s="49"/>
      <c r="AH157" s="49"/>
      <c r="AI157" s="66"/>
      <c r="AJ157" s="70"/>
      <c r="AK157" s="74" t="s">
        <v>174</v>
      </c>
      <c r="AL157" s="95">
        <v>0.9</v>
      </c>
      <c r="AM157" s="105">
        <f t="shared" si="8"/>
        <v>24</v>
      </c>
      <c r="AN157" s="192"/>
      <c r="AO157" s="193"/>
    </row>
    <row r="158" spans="1:67" ht="19.5" customHeight="1" x14ac:dyDescent="0.4">
      <c r="A158" s="163" t="s">
        <v>45</v>
      </c>
      <c r="B158" s="164"/>
      <c r="C158" s="164"/>
      <c r="D158" s="147">
        <v>4104</v>
      </c>
      <c r="E158" s="147"/>
      <c r="F158" s="147"/>
      <c r="G158" s="168" t="s">
        <v>491</v>
      </c>
      <c r="H158" s="168"/>
      <c r="I158" s="168"/>
      <c r="J158" s="168"/>
      <c r="K158" s="168"/>
      <c r="L158" s="168"/>
      <c r="M158" s="168"/>
      <c r="N158" s="168"/>
      <c r="O158" s="168"/>
      <c r="P158" s="168"/>
      <c r="Q158" s="168"/>
      <c r="R158" s="168"/>
      <c r="S158" s="204"/>
      <c r="T158" s="205"/>
      <c r="U158" s="205"/>
      <c r="V158" s="205"/>
      <c r="W158" s="205"/>
      <c r="X158" s="205"/>
      <c r="Y158" s="205"/>
      <c r="Z158" s="205"/>
      <c r="AA158" s="206"/>
      <c r="AB158" s="49" t="s">
        <v>247</v>
      </c>
      <c r="AC158" s="49"/>
      <c r="AD158" s="49"/>
      <c r="AE158" s="49"/>
      <c r="AF158" s="49"/>
      <c r="AG158" s="49"/>
      <c r="AH158" s="49"/>
      <c r="AI158" s="66"/>
      <c r="AJ158" s="70"/>
      <c r="AK158" s="74" t="s">
        <v>224</v>
      </c>
      <c r="AL158" s="95">
        <v>0.9</v>
      </c>
      <c r="AM158" s="105">
        <f t="shared" si="8"/>
        <v>35</v>
      </c>
      <c r="AN158" s="192"/>
      <c r="AO158" s="193"/>
    </row>
    <row r="159" spans="1:67" ht="19.5" customHeight="1" x14ac:dyDescent="0.4">
      <c r="A159" s="163" t="s">
        <v>45</v>
      </c>
      <c r="B159" s="164"/>
      <c r="C159" s="164"/>
      <c r="D159" s="147">
        <v>4105</v>
      </c>
      <c r="E159" s="147"/>
      <c r="F159" s="147"/>
      <c r="G159" s="168" t="s">
        <v>492</v>
      </c>
      <c r="H159" s="168"/>
      <c r="I159" s="168"/>
      <c r="J159" s="168"/>
      <c r="K159" s="168"/>
      <c r="L159" s="168"/>
      <c r="M159" s="168"/>
      <c r="N159" s="168"/>
      <c r="O159" s="168"/>
      <c r="P159" s="168"/>
      <c r="Q159" s="168"/>
      <c r="R159" s="168"/>
      <c r="S159" s="204"/>
      <c r="T159" s="205"/>
      <c r="U159" s="205"/>
      <c r="V159" s="205"/>
      <c r="W159" s="205"/>
      <c r="X159" s="205"/>
      <c r="Y159" s="205"/>
      <c r="Z159" s="205"/>
      <c r="AA159" s="206"/>
      <c r="AB159" s="49" t="s">
        <v>248</v>
      </c>
      <c r="AC159" s="49"/>
      <c r="AD159" s="49"/>
      <c r="AE159" s="49"/>
      <c r="AF159" s="49"/>
      <c r="AG159" s="49"/>
      <c r="AH159" s="49"/>
      <c r="AI159" s="66"/>
      <c r="AJ159" s="70"/>
      <c r="AK159" s="74" t="s">
        <v>229</v>
      </c>
      <c r="AL159" s="95">
        <v>0.9</v>
      </c>
      <c r="AM159" s="105">
        <f t="shared" si="8"/>
        <v>30</v>
      </c>
      <c r="AN159" s="192"/>
      <c r="AO159" s="193"/>
    </row>
    <row r="160" spans="1:67" ht="19.5" customHeight="1" x14ac:dyDescent="0.4">
      <c r="A160" s="163" t="s">
        <v>45</v>
      </c>
      <c r="B160" s="164"/>
      <c r="C160" s="164"/>
      <c r="D160" s="147">
        <v>4106</v>
      </c>
      <c r="E160" s="147"/>
      <c r="F160" s="147"/>
      <c r="G160" s="168" t="s">
        <v>486</v>
      </c>
      <c r="H160" s="168"/>
      <c r="I160" s="168"/>
      <c r="J160" s="168"/>
      <c r="K160" s="168"/>
      <c r="L160" s="168"/>
      <c r="M160" s="168"/>
      <c r="N160" s="168"/>
      <c r="O160" s="168"/>
      <c r="P160" s="168"/>
      <c r="Q160" s="168"/>
      <c r="R160" s="168"/>
      <c r="S160" s="204"/>
      <c r="T160" s="205"/>
      <c r="U160" s="205"/>
      <c r="V160" s="205"/>
      <c r="W160" s="205"/>
      <c r="X160" s="205"/>
      <c r="Y160" s="205"/>
      <c r="Z160" s="205"/>
      <c r="AA160" s="206"/>
      <c r="AB160" s="49" t="s">
        <v>86</v>
      </c>
      <c r="AC160" s="49"/>
      <c r="AD160" s="49"/>
      <c r="AE160" s="49"/>
      <c r="AF160" s="49"/>
      <c r="AG160" s="49"/>
      <c r="AH160" s="49"/>
      <c r="AI160" s="66"/>
      <c r="AJ160" s="70"/>
      <c r="AK160" s="74" t="s">
        <v>233</v>
      </c>
      <c r="AL160" s="95">
        <v>0.9</v>
      </c>
      <c r="AM160" s="105">
        <f t="shared" si="8"/>
        <v>29</v>
      </c>
      <c r="AN160" s="192"/>
      <c r="AO160" s="193"/>
    </row>
    <row r="161" spans="1:41" ht="19.5" customHeight="1" x14ac:dyDescent="0.4">
      <c r="A161" s="163" t="s">
        <v>45</v>
      </c>
      <c r="B161" s="164"/>
      <c r="C161" s="164"/>
      <c r="D161" s="147">
        <v>4107</v>
      </c>
      <c r="E161" s="147"/>
      <c r="F161" s="147"/>
      <c r="G161" s="168" t="s">
        <v>493</v>
      </c>
      <c r="H161" s="168"/>
      <c r="I161" s="168"/>
      <c r="J161" s="168"/>
      <c r="K161" s="168"/>
      <c r="L161" s="168"/>
      <c r="M161" s="168"/>
      <c r="N161" s="168"/>
      <c r="O161" s="168"/>
      <c r="P161" s="168"/>
      <c r="Q161" s="168"/>
      <c r="R161" s="168"/>
      <c r="S161" s="204"/>
      <c r="T161" s="205"/>
      <c r="U161" s="205"/>
      <c r="V161" s="205"/>
      <c r="W161" s="205"/>
      <c r="X161" s="205"/>
      <c r="Y161" s="205"/>
      <c r="Z161" s="205"/>
      <c r="AA161" s="206"/>
      <c r="AB161" s="49" t="s">
        <v>250</v>
      </c>
      <c r="AC161" s="49"/>
      <c r="AD161" s="49"/>
      <c r="AE161" s="49"/>
      <c r="AF161" s="49"/>
      <c r="AG161" s="49"/>
      <c r="AH161" s="49"/>
      <c r="AI161" s="66"/>
      <c r="AJ161" s="70"/>
      <c r="AK161" s="74" t="s">
        <v>59</v>
      </c>
      <c r="AL161" s="95">
        <v>0.9</v>
      </c>
      <c r="AM161" s="105">
        <f t="shared" si="8"/>
        <v>40</v>
      </c>
      <c r="AN161" s="192"/>
      <c r="AO161" s="193"/>
    </row>
    <row r="162" spans="1:41" ht="19.5" customHeight="1" thickBot="1" x14ac:dyDescent="0.45">
      <c r="A162" s="169" t="s">
        <v>45</v>
      </c>
      <c r="B162" s="170"/>
      <c r="C162" s="170"/>
      <c r="D162" s="266">
        <v>4108</v>
      </c>
      <c r="E162" s="266"/>
      <c r="F162" s="266"/>
      <c r="G162" s="174" t="s">
        <v>333</v>
      </c>
      <c r="H162" s="174"/>
      <c r="I162" s="174"/>
      <c r="J162" s="174"/>
      <c r="K162" s="174"/>
      <c r="L162" s="174"/>
      <c r="M162" s="174"/>
      <c r="N162" s="174"/>
      <c r="O162" s="174"/>
      <c r="P162" s="174"/>
      <c r="Q162" s="174"/>
      <c r="R162" s="174"/>
      <c r="S162" s="207"/>
      <c r="T162" s="208"/>
      <c r="U162" s="208"/>
      <c r="V162" s="208"/>
      <c r="W162" s="208"/>
      <c r="X162" s="208"/>
      <c r="Y162" s="208"/>
      <c r="Z162" s="208"/>
      <c r="AA162" s="209"/>
      <c r="AB162" s="55" t="s">
        <v>253</v>
      </c>
      <c r="AC162" s="55"/>
      <c r="AD162" s="55"/>
      <c r="AE162" s="55"/>
      <c r="AF162" s="55"/>
      <c r="AG162" s="55"/>
      <c r="AH162" s="55"/>
      <c r="AI162" s="67"/>
      <c r="AJ162" s="71"/>
      <c r="AK162" s="75" t="s">
        <v>237</v>
      </c>
      <c r="AL162" s="93">
        <v>0.9</v>
      </c>
      <c r="AM162" s="106">
        <f t="shared" si="8"/>
        <v>35</v>
      </c>
      <c r="AN162" s="194"/>
      <c r="AO162" s="195"/>
    </row>
    <row r="163" spans="1:41" ht="19.5" customHeight="1" x14ac:dyDescent="0.4">
      <c r="A163" s="262" t="s">
        <v>45</v>
      </c>
      <c r="B163" s="263"/>
      <c r="C163" s="263"/>
      <c r="D163" s="264">
        <v>4109</v>
      </c>
      <c r="E163" s="264"/>
      <c r="F163" s="264"/>
      <c r="G163" s="265" t="s">
        <v>447</v>
      </c>
      <c r="H163" s="265"/>
      <c r="I163" s="265"/>
      <c r="J163" s="265"/>
      <c r="K163" s="265"/>
      <c r="L163" s="265"/>
      <c r="M163" s="265"/>
      <c r="N163" s="265"/>
      <c r="O163" s="265"/>
      <c r="P163" s="265"/>
      <c r="Q163" s="265"/>
      <c r="R163" s="265"/>
      <c r="S163" s="201" t="s">
        <v>495</v>
      </c>
      <c r="T163" s="202"/>
      <c r="U163" s="202"/>
      <c r="V163" s="202"/>
      <c r="W163" s="202"/>
      <c r="X163" s="202"/>
      <c r="Y163" s="202"/>
      <c r="Z163" s="202"/>
      <c r="AA163" s="203"/>
      <c r="AB163" s="48" t="s">
        <v>175</v>
      </c>
      <c r="AC163" s="48"/>
      <c r="AD163" s="48"/>
      <c r="AE163" s="48"/>
      <c r="AF163" s="48"/>
      <c r="AG163" s="48"/>
      <c r="AH163" s="48"/>
      <c r="AI163" s="65"/>
      <c r="AJ163" s="72"/>
      <c r="AK163" s="73" t="s">
        <v>210</v>
      </c>
      <c r="AL163" s="94">
        <v>0.9</v>
      </c>
      <c r="AM163" s="107">
        <f t="shared" ref="AM163:AM174" si="9">ROUND(AT127*$BO$130,0)</f>
        <v>26</v>
      </c>
      <c r="AN163" s="190" t="s">
        <v>64</v>
      </c>
      <c r="AO163" s="191"/>
    </row>
    <row r="164" spans="1:41" ht="19.5" customHeight="1" x14ac:dyDescent="0.4">
      <c r="A164" s="163" t="s">
        <v>45</v>
      </c>
      <c r="B164" s="164"/>
      <c r="C164" s="164"/>
      <c r="D164" s="147">
        <v>4110</v>
      </c>
      <c r="E164" s="147"/>
      <c r="F164" s="147"/>
      <c r="G164" s="168" t="s">
        <v>480</v>
      </c>
      <c r="H164" s="168"/>
      <c r="I164" s="168"/>
      <c r="J164" s="168"/>
      <c r="K164" s="168"/>
      <c r="L164" s="168"/>
      <c r="M164" s="168"/>
      <c r="N164" s="168"/>
      <c r="O164" s="168"/>
      <c r="P164" s="168"/>
      <c r="Q164" s="168"/>
      <c r="R164" s="168"/>
      <c r="S164" s="204"/>
      <c r="T164" s="205"/>
      <c r="U164" s="205"/>
      <c r="V164" s="205"/>
      <c r="W164" s="205"/>
      <c r="X164" s="205"/>
      <c r="Y164" s="205"/>
      <c r="Z164" s="205"/>
      <c r="AA164" s="206"/>
      <c r="AB164" s="49" t="s">
        <v>241</v>
      </c>
      <c r="AC164" s="49"/>
      <c r="AD164" s="49"/>
      <c r="AE164" s="49"/>
      <c r="AF164" s="49"/>
      <c r="AG164" s="49"/>
      <c r="AH164" s="49"/>
      <c r="AI164" s="66"/>
      <c r="AJ164" s="70"/>
      <c r="AK164" s="74" t="s">
        <v>208</v>
      </c>
      <c r="AL164" s="95">
        <v>0.9</v>
      </c>
      <c r="AM164" s="105">
        <f t="shared" si="9"/>
        <v>38</v>
      </c>
      <c r="AN164" s="192"/>
      <c r="AO164" s="193"/>
    </row>
    <row r="165" spans="1:41" ht="19.5" customHeight="1" x14ac:dyDescent="0.4">
      <c r="A165" s="163" t="s">
        <v>45</v>
      </c>
      <c r="B165" s="164"/>
      <c r="C165" s="164"/>
      <c r="D165" s="147">
        <v>4111</v>
      </c>
      <c r="E165" s="147"/>
      <c r="F165" s="147"/>
      <c r="G165" s="168" t="s">
        <v>311</v>
      </c>
      <c r="H165" s="168"/>
      <c r="I165" s="168"/>
      <c r="J165" s="168"/>
      <c r="K165" s="168"/>
      <c r="L165" s="168"/>
      <c r="M165" s="168"/>
      <c r="N165" s="168"/>
      <c r="O165" s="168"/>
      <c r="P165" s="168"/>
      <c r="Q165" s="168"/>
      <c r="R165" s="168"/>
      <c r="S165" s="204"/>
      <c r="T165" s="205"/>
      <c r="U165" s="205"/>
      <c r="V165" s="205"/>
      <c r="W165" s="205"/>
      <c r="X165" s="205"/>
      <c r="Y165" s="205"/>
      <c r="Z165" s="205"/>
      <c r="AA165" s="206"/>
      <c r="AB165" s="49" t="s">
        <v>239</v>
      </c>
      <c r="AC165" s="49"/>
      <c r="AD165" s="49"/>
      <c r="AE165" s="49"/>
      <c r="AF165" s="49"/>
      <c r="AG165" s="49"/>
      <c r="AH165" s="49"/>
      <c r="AI165" s="66"/>
      <c r="AJ165" s="70"/>
      <c r="AK165" s="74" t="s">
        <v>214</v>
      </c>
      <c r="AL165" s="95">
        <v>0.9</v>
      </c>
      <c r="AM165" s="105">
        <f t="shared" si="9"/>
        <v>32</v>
      </c>
      <c r="AN165" s="192"/>
      <c r="AO165" s="193"/>
    </row>
    <row r="166" spans="1:41" ht="19.5" customHeight="1" x14ac:dyDescent="0.4">
      <c r="A166" s="163" t="s">
        <v>45</v>
      </c>
      <c r="B166" s="164"/>
      <c r="C166" s="164"/>
      <c r="D166" s="147">
        <v>4112</v>
      </c>
      <c r="E166" s="147"/>
      <c r="F166" s="147"/>
      <c r="G166" s="168" t="s">
        <v>481</v>
      </c>
      <c r="H166" s="168"/>
      <c r="I166" s="168"/>
      <c r="J166" s="168"/>
      <c r="K166" s="168"/>
      <c r="L166" s="168"/>
      <c r="M166" s="168"/>
      <c r="N166" s="168"/>
      <c r="O166" s="168"/>
      <c r="P166" s="168"/>
      <c r="Q166" s="168"/>
      <c r="R166" s="168"/>
      <c r="S166" s="204"/>
      <c r="T166" s="205"/>
      <c r="U166" s="205"/>
      <c r="V166" s="205"/>
      <c r="W166" s="205"/>
      <c r="X166" s="205"/>
      <c r="Y166" s="205"/>
      <c r="Z166" s="205"/>
      <c r="AA166" s="206"/>
      <c r="AB166" s="49" t="s">
        <v>161</v>
      </c>
      <c r="AC166" s="49"/>
      <c r="AD166" s="49"/>
      <c r="AE166" s="49"/>
      <c r="AF166" s="49"/>
      <c r="AG166" s="49"/>
      <c r="AH166" s="49"/>
      <c r="AI166" s="66"/>
      <c r="AJ166" s="70"/>
      <c r="AK166" s="74" t="s">
        <v>213</v>
      </c>
      <c r="AL166" s="95">
        <v>0.9</v>
      </c>
      <c r="AM166" s="105">
        <f t="shared" si="9"/>
        <v>31</v>
      </c>
      <c r="AN166" s="192"/>
      <c r="AO166" s="193"/>
    </row>
    <row r="167" spans="1:41" ht="19.5" customHeight="1" x14ac:dyDescent="0.4">
      <c r="A167" s="163" t="s">
        <v>45</v>
      </c>
      <c r="B167" s="164"/>
      <c r="C167" s="164"/>
      <c r="D167" s="147">
        <v>4113</v>
      </c>
      <c r="E167" s="147"/>
      <c r="F167" s="147"/>
      <c r="G167" s="168" t="s">
        <v>429</v>
      </c>
      <c r="H167" s="168"/>
      <c r="I167" s="168"/>
      <c r="J167" s="168"/>
      <c r="K167" s="168"/>
      <c r="L167" s="168"/>
      <c r="M167" s="168"/>
      <c r="N167" s="168"/>
      <c r="O167" s="168"/>
      <c r="P167" s="168"/>
      <c r="Q167" s="168"/>
      <c r="R167" s="168"/>
      <c r="S167" s="204"/>
      <c r="T167" s="205"/>
      <c r="U167" s="205"/>
      <c r="V167" s="205"/>
      <c r="W167" s="205"/>
      <c r="X167" s="205"/>
      <c r="Y167" s="205"/>
      <c r="Z167" s="205"/>
      <c r="AA167" s="206"/>
      <c r="AB167" s="49" t="s">
        <v>240</v>
      </c>
      <c r="AC167" s="49"/>
      <c r="AD167" s="49"/>
      <c r="AE167" s="49"/>
      <c r="AF167" s="49"/>
      <c r="AG167" s="49"/>
      <c r="AH167" s="49"/>
      <c r="AI167" s="66"/>
      <c r="AJ167" s="70"/>
      <c r="AK167" s="74" t="s">
        <v>219</v>
      </c>
      <c r="AL167" s="95">
        <v>0.9</v>
      </c>
      <c r="AM167" s="105">
        <f t="shared" si="9"/>
        <v>43</v>
      </c>
      <c r="AN167" s="192"/>
      <c r="AO167" s="193"/>
    </row>
    <row r="168" spans="1:41" ht="19.5" customHeight="1" x14ac:dyDescent="0.4">
      <c r="A168" s="163" t="s">
        <v>45</v>
      </c>
      <c r="B168" s="164"/>
      <c r="C168" s="164"/>
      <c r="D168" s="147">
        <v>4114</v>
      </c>
      <c r="E168" s="147"/>
      <c r="F168" s="147"/>
      <c r="G168" s="168" t="s">
        <v>482</v>
      </c>
      <c r="H168" s="168"/>
      <c r="I168" s="168"/>
      <c r="J168" s="168"/>
      <c r="K168" s="168"/>
      <c r="L168" s="168"/>
      <c r="M168" s="168"/>
      <c r="N168" s="168"/>
      <c r="O168" s="168"/>
      <c r="P168" s="168"/>
      <c r="Q168" s="168"/>
      <c r="R168" s="168"/>
      <c r="S168" s="204"/>
      <c r="T168" s="205"/>
      <c r="U168" s="205"/>
      <c r="V168" s="205"/>
      <c r="W168" s="205"/>
      <c r="X168" s="205"/>
      <c r="Y168" s="205"/>
      <c r="Z168" s="205"/>
      <c r="AA168" s="206"/>
      <c r="AB168" s="49" t="s">
        <v>232</v>
      </c>
      <c r="AC168" s="49"/>
      <c r="AD168" s="49"/>
      <c r="AE168" s="49"/>
      <c r="AF168" s="49"/>
      <c r="AG168" s="49"/>
      <c r="AH168" s="49"/>
      <c r="AI168" s="66"/>
      <c r="AJ168" s="70"/>
      <c r="AK168" s="74" t="s">
        <v>158</v>
      </c>
      <c r="AL168" s="95">
        <v>0.9</v>
      </c>
      <c r="AM168" s="105">
        <f t="shared" si="9"/>
        <v>37</v>
      </c>
      <c r="AN168" s="192"/>
      <c r="AO168" s="193"/>
    </row>
    <row r="169" spans="1:41" ht="19.5" customHeight="1" x14ac:dyDescent="0.4">
      <c r="A169" s="163" t="s">
        <v>45</v>
      </c>
      <c r="B169" s="164"/>
      <c r="C169" s="164"/>
      <c r="D169" s="147">
        <v>4115</v>
      </c>
      <c r="E169" s="147"/>
      <c r="F169" s="147"/>
      <c r="G169" s="168" t="s">
        <v>412</v>
      </c>
      <c r="H169" s="168"/>
      <c r="I169" s="168"/>
      <c r="J169" s="168"/>
      <c r="K169" s="168"/>
      <c r="L169" s="168"/>
      <c r="M169" s="168"/>
      <c r="N169" s="168"/>
      <c r="O169" s="168"/>
      <c r="P169" s="168"/>
      <c r="Q169" s="168"/>
      <c r="R169" s="168"/>
      <c r="S169" s="204"/>
      <c r="T169" s="205"/>
      <c r="U169" s="205"/>
      <c r="V169" s="205"/>
      <c r="W169" s="205"/>
      <c r="X169" s="205"/>
      <c r="Y169" s="205"/>
      <c r="Z169" s="205"/>
      <c r="AA169" s="206"/>
      <c r="AB169" s="49" t="s">
        <v>140</v>
      </c>
      <c r="AC169" s="49"/>
      <c r="AD169" s="49"/>
      <c r="AE169" s="49"/>
      <c r="AF169" s="49"/>
      <c r="AG169" s="49"/>
      <c r="AH169" s="49"/>
      <c r="AI169" s="66"/>
      <c r="AJ169" s="70"/>
      <c r="AK169" s="74" t="s">
        <v>174</v>
      </c>
      <c r="AL169" s="95">
        <v>0.9</v>
      </c>
      <c r="AM169" s="105">
        <f t="shared" si="9"/>
        <v>27</v>
      </c>
      <c r="AN169" s="192"/>
      <c r="AO169" s="193"/>
    </row>
    <row r="170" spans="1:41" ht="19.5" customHeight="1" x14ac:dyDescent="0.4">
      <c r="A170" s="163" t="s">
        <v>45</v>
      </c>
      <c r="B170" s="164"/>
      <c r="C170" s="164"/>
      <c r="D170" s="147">
        <v>4116</v>
      </c>
      <c r="E170" s="147"/>
      <c r="F170" s="147"/>
      <c r="G170" s="168" t="s">
        <v>483</v>
      </c>
      <c r="H170" s="168"/>
      <c r="I170" s="168"/>
      <c r="J170" s="168"/>
      <c r="K170" s="168"/>
      <c r="L170" s="168"/>
      <c r="M170" s="168"/>
      <c r="N170" s="168"/>
      <c r="O170" s="168"/>
      <c r="P170" s="168"/>
      <c r="Q170" s="168"/>
      <c r="R170" s="168"/>
      <c r="S170" s="204"/>
      <c r="T170" s="205"/>
      <c r="U170" s="205"/>
      <c r="V170" s="205"/>
      <c r="W170" s="205"/>
      <c r="X170" s="205"/>
      <c r="Y170" s="205"/>
      <c r="Z170" s="205"/>
      <c r="AA170" s="206"/>
      <c r="AB170" s="49" t="s">
        <v>247</v>
      </c>
      <c r="AC170" s="49"/>
      <c r="AD170" s="49"/>
      <c r="AE170" s="49"/>
      <c r="AF170" s="49"/>
      <c r="AG170" s="49"/>
      <c r="AH170" s="49"/>
      <c r="AI170" s="66"/>
      <c r="AJ170" s="70"/>
      <c r="AK170" s="74" t="s">
        <v>224</v>
      </c>
      <c r="AL170" s="95">
        <v>0.9</v>
      </c>
      <c r="AM170" s="105">
        <f t="shared" si="9"/>
        <v>38</v>
      </c>
      <c r="AN170" s="192"/>
      <c r="AO170" s="193"/>
    </row>
    <row r="171" spans="1:41" ht="19.5" customHeight="1" x14ac:dyDescent="0.4">
      <c r="A171" s="163" t="s">
        <v>45</v>
      </c>
      <c r="B171" s="164"/>
      <c r="C171" s="164"/>
      <c r="D171" s="147">
        <v>4117</v>
      </c>
      <c r="E171" s="147"/>
      <c r="F171" s="147"/>
      <c r="G171" s="168" t="s">
        <v>354</v>
      </c>
      <c r="H171" s="168"/>
      <c r="I171" s="168"/>
      <c r="J171" s="168"/>
      <c r="K171" s="168"/>
      <c r="L171" s="168"/>
      <c r="M171" s="168"/>
      <c r="N171" s="168"/>
      <c r="O171" s="168"/>
      <c r="P171" s="168"/>
      <c r="Q171" s="168"/>
      <c r="R171" s="168"/>
      <c r="S171" s="204"/>
      <c r="T171" s="205"/>
      <c r="U171" s="205"/>
      <c r="V171" s="205"/>
      <c r="W171" s="205"/>
      <c r="X171" s="205"/>
      <c r="Y171" s="205"/>
      <c r="Z171" s="205"/>
      <c r="AA171" s="206"/>
      <c r="AB171" s="49" t="s">
        <v>248</v>
      </c>
      <c r="AC171" s="49"/>
      <c r="AD171" s="49"/>
      <c r="AE171" s="49"/>
      <c r="AF171" s="49"/>
      <c r="AG171" s="49"/>
      <c r="AH171" s="49"/>
      <c r="AI171" s="66"/>
      <c r="AJ171" s="70"/>
      <c r="AK171" s="74" t="s">
        <v>229</v>
      </c>
      <c r="AL171" s="95">
        <v>0.9</v>
      </c>
      <c r="AM171" s="105">
        <f t="shared" si="9"/>
        <v>33</v>
      </c>
      <c r="AN171" s="192"/>
      <c r="AO171" s="193"/>
    </row>
    <row r="172" spans="1:41" ht="19.5" customHeight="1" x14ac:dyDescent="0.4">
      <c r="A172" s="163" t="s">
        <v>45</v>
      </c>
      <c r="B172" s="164"/>
      <c r="C172" s="164"/>
      <c r="D172" s="147">
        <v>4118</v>
      </c>
      <c r="E172" s="147"/>
      <c r="F172" s="147"/>
      <c r="G172" s="168" t="s">
        <v>484</v>
      </c>
      <c r="H172" s="168"/>
      <c r="I172" s="168"/>
      <c r="J172" s="168"/>
      <c r="K172" s="168"/>
      <c r="L172" s="168"/>
      <c r="M172" s="168"/>
      <c r="N172" s="168"/>
      <c r="O172" s="168"/>
      <c r="P172" s="168"/>
      <c r="Q172" s="168"/>
      <c r="R172" s="168"/>
      <c r="S172" s="204"/>
      <c r="T172" s="205"/>
      <c r="U172" s="205"/>
      <c r="V172" s="205"/>
      <c r="W172" s="205"/>
      <c r="X172" s="205"/>
      <c r="Y172" s="205"/>
      <c r="Z172" s="205"/>
      <c r="AA172" s="206"/>
      <c r="AB172" s="49" t="s">
        <v>86</v>
      </c>
      <c r="AC172" s="49"/>
      <c r="AD172" s="49"/>
      <c r="AE172" s="49"/>
      <c r="AF172" s="49"/>
      <c r="AG172" s="49"/>
      <c r="AH172" s="49"/>
      <c r="AI172" s="66"/>
      <c r="AJ172" s="70"/>
      <c r="AK172" s="74" t="s">
        <v>233</v>
      </c>
      <c r="AL172" s="95">
        <v>0.9</v>
      </c>
      <c r="AM172" s="105">
        <f t="shared" si="9"/>
        <v>32</v>
      </c>
      <c r="AN172" s="192"/>
      <c r="AO172" s="193"/>
    </row>
    <row r="173" spans="1:41" ht="19.5" customHeight="1" x14ac:dyDescent="0.4">
      <c r="A173" s="163" t="s">
        <v>45</v>
      </c>
      <c r="B173" s="164"/>
      <c r="C173" s="164"/>
      <c r="D173" s="147">
        <v>4119</v>
      </c>
      <c r="E173" s="147"/>
      <c r="F173" s="147"/>
      <c r="G173" s="168" t="s">
        <v>68</v>
      </c>
      <c r="H173" s="168"/>
      <c r="I173" s="168"/>
      <c r="J173" s="168"/>
      <c r="K173" s="168"/>
      <c r="L173" s="168"/>
      <c r="M173" s="168"/>
      <c r="N173" s="168"/>
      <c r="O173" s="168"/>
      <c r="P173" s="168"/>
      <c r="Q173" s="168"/>
      <c r="R173" s="168"/>
      <c r="S173" s="204"/>
      <c r="T173" s="205"/>
      <c r="U173" s="205"/>
      <c r="V173" s="205"/>
      <c r="W173" s="205"/>
      <c r="X173" s="205"/>
      <c r="Y173" s="205"/>
      <c r="Z173" s="205"/>
      <c r="AA173" s="206"/>
      <c r="AB173" s="49" t="s">
        <v>250</v>
      </c>
      <c r="AC173" s="49"/>
      <c r="AD173" s="49"/>
      <c r="AE173" s="49"/>
      <c r="AF173" s="49"/>
      <c r="AG173" s="49"/>
      <c r="AH173" s="49"/>
      <c r="AI173" s="66"/>
      <c r="AJ173" s="70"/>
      <c r="AK173" s="74" t="s">
        <v>59</v>
      </c>
      <c r="AL173" s="95">
        <v>0.9</v>
      </c>
      <c r="AM173" s="105">
        <f t="shared" si="9"/>
        <v>43</v>
      </c>
      <c r="AN173" s="192"/>
      <c r="AO173" s="193"/>
    </row>
    <row r="174" spans="1:41" ht="19.5" customHeight="1" thickBot="1" x14ac:dyDescent="0.45">
      <c r="A174" s="169" t="s">
        <v>45</v>
      </c>
      <c r="B174" s="170"/>
      <c r="C174" s="170"/>
      <c r="D174" s="151">
        <v>4120</v>
      </c>
      <c r="E174" s="151"/>
      <c r="F174" s="151"/>
      <c r="G174" s="174" t="s">
        <v>485</v>
      </c>
      <c r="H174" s="174"/>
      <c r="I174" s="174"/>
      <c r="J174" s="174"/>
      <c r="K174" s="174"/>
      <c r="L174" s="174"/>
      <c r="M174" s="174"/>
      <c r="N174" s="174"/>
      <c r="O174" s="174"/>
      <c r="P174" s="174"/>
      <c r="Q174" s="174"/>
      <c r="R174" s="174"/>
      <c r="S174" s="207"/>
      <c r="T174" s="208"/>
      <c r="U174" s="208"/>
      <c r="V174" s="208"/>
      <c r="W174" s="208"/>
      <c r="X174" s="208"/>
      <c r="Y174" s="208"/>
      <c r="Z174" s="208"/>
      <c r="AA174" s="209"/>
      <c r="AB174" s="55" t="s">
        <v>253</v>
      </c>
      <c r="AC174" s="55"/>
      <c r="AD174" s="55"/>
      <c r="AE174" s="55"/>
      <c r="AF174" s="55"/>
      <c r="AG174" s="55"/>
      <c r="AH174" s="55"/>
      <c r="AI174" s="67"/>
      <c r="AJ174" s="71"/>
      <c r="AK174" s="75" t="s">
        <v>237</v>
      </c>
      <c r="AL174" s="93">
        <v>0.9</v>
      </c>
      <c r="AM174" s="108">
        <f t="shared" si="9"/>
        <v>38</v>
      </c>
      <c r="AN174" s="194"/>
      <c r="AO174" s="195"/>
    </row>
    <row r="175" spans="1:41" ht="19.5" customHeight="1" x14ac:dyDescent="0.4">
      <c r="A175" s="262" t="s">
        <v>45</v>
      </c>
      <c r="B175" s="263"/>
      <c r="C175" s="263"/>
      <c r="D175" s="264">
        <v>4121</v>
      </c>
      <c r="E175" s="264"/>
      <c r="F175" s="264"/>
      <c r="G175" s="265" t="s">
        <v>286</v>
      </c>
      <c r="H175" s="265"/>
      <c r="I175" s="265"/>
      <c r="J175" s="265"/>
      <c r="K175" s="265"/>
      <c r="L175" s="265"/>
      <c r="M175" s="265"/>
      <c r="N175" s="265"/>
      <c r="O175" s="265"/>
      <c r="P175" s="265"/>
      <c r="Q175" s="265"/>
      <c r="R175" s="265"/>
      <c r="S175" s="201" t="s">
        <v>473</v>
      </c>
      <c r="T175" s="202"/>
      <c r="U175" s="202"/>
      <c r="V175" s="202"/>
      <c r="W175" s="202"/>
      <c r="X175" s="202"/>
      <c r="Y175" s="202"/>
      <c r="Z175" s="202"/>
      <c r="AA175" s="203"/>
      <c r="AB175" s="48" t="s">
        <v>108</v>
      </c>
      <c r="AC175" s="48"/>
      <c r="AD175" s="48"/>
      <c r="AE175" s="48"/>
      <c r="AF175" s="48"/>
      <c r="AG175" s="48"/>
      <c r="AH175" s="48"/>
      <c r="AI175" s="65"/>
      <c r="AJ175" s="72"/>
      <c r="AK175" s="73" t="s">
        <v>210</v>
      </c>
      <c r="AL175" s="94">
        <v>0.9</v>
      </c>
      <c r="AM175" s="104">
        <f t="shared" ref="AM175:AM186" si="10">ROUND(AT127*$BO$131,0)</f>
        <v>22</v>
      </c>
      <c r="AN175" s="190" t="s">
        <v>64</v>
      </c>
      <c r="AO175" s="191"/>
    </row>
    <row r="176" spans="1:41" ht="19.5" customHeight="1" x14ac:dyDescent="0.4">
      <c r="A176" s="163" t="s">
        <v>45</v>
      </c>
      <c r="B176" s="164"/>
      <c r="C176" s="164"/>
      <c r="D176" s="147">
        <v>4122</v>
      </c>
      <c r="E176" s="147"/>
      <c r="F176" s="147"/>
      <c r="G176" s="168" t="s">
        <v>287</v>
      </c>
      <c r="H176" s="168"/>
      <c r="I176" s="168"/>
      <c r="J176" s="168"/>
      <c r="K176" s="168"/>
      <c r="L176" s="168"/>
      <c r="M176" s="168"/>
      <c r="N176" s="168"/>
      <c r="O176" s="168"/>
      <c r="P176" s="168"/>
      <c r="Q176" s="168"/>
      <c r="R176" s="168"/>
      <c r="S176" s="204"/>
      <c r="T176" s="205"/>
      <c r="U176" s="205"/>
      <c r="V176" s="205"/>
      <c r="W176" s="205"/>
      <c r="X176" s="205"/>
      <c r="Y176" s="205"/>
      <c r="Z176" s="205"/>
      <c r="AA176" s="206"/>
      <c r="AB176" s="49" t="s">
        <v>241</v>
      </c>
      <c r="AC176" s="49"/>
      <c r="AD176" s="49"/>
      <c r="AE176" s="49"/>
      <c r="AF176" s="49"/>
      <c r="AG176" s="49"/>
      <c r="AH176" s="49"/>
      <c r="AI176" s="66"/>
      <c r="AJ176" s="70"/>
      <c r="AK176" s="74" t="s">
        <v>208</v>
      </c>
      <c r="AL176" s="95">
        <v>0.9</v>
      </c>
      <c r="AM176" s="105">
        <f t="shared" si="10"/>
        <v>32</v>
      </c>
      <c r="AN176" s="192"/>
      <c r="AO176" s="193"/>
    </row>
    <row r="177" spans="1:67" s="1" customFormat="1" ht="19.5" customHeight="1" x14ac:dyDescent="0.4">
      <c r="A177" s="163" t="s">
        <v>45</v>
      </c>
      <c r="B177" s="164"/>
      <c r="C177" s="164"/>
      <c r="D177" s="147">
        <v>4123</v>
      </c>
      <c r="E177" s="147"/>
      <c r="F177" s="147"/>
      <c r="G177" s="168" t="s">
        <v>288</v>
      </c>
      <c r="H177" s="168"/>
      <c r="I177" s="168"/>
      <c r="J177" s="168"/>
      <c r="K177" s="168"/>
      <c r="L177" s="168"/>
      <c r="M177" s="168"/>
      <c r="N177" s="168"/>
      <c r="O177" s="168"/>
      <c r="P177" s="168"/>
      <c r="Q177" s="168"/>
      <c r="R177" s="168"/>
      <c r="S177" s="204"/>
      <c r="T177" s="205"/>
      <c r="U177" s="205"/>
      <c r="V177" s="205"/>
      <c r="W177" s="205"/>
      <c r="X177" s="205"/>
      <c r="Y177" s="205"/>
      <c r="Z177" s="205"/>
      <c r="AA177" s="206"/>
      <c r="AB177" s="49" t="s">
        <v>239</v>
      </c>
      <c r="AC177" s="49"/>
      <c r="AD177" s="49"/>
      <c r="AE177" s="49"/>
      <c r="AF177" s="49"/>
      <c r="AG177" s="49"/>
      <c r="AH177" s="49"/>
      <c r="AI177" s="66"/>
      <c r="AJ177" s="70"/>
      <c r="AK177" s="74" t="s">
        <v>214</v>
      </c>
      <c r="AL177" s="95">
        <v>0.9</v>
      </c>
      <c r="AM177" s="105">
        <f t="shared" si="10"/>
        <v>27</v>
      </c>
      <c r="AN177" s="192"/>
      <c r="AO177" s="193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</row>
    <row r="178" spans="1:67" s="1" customFormat="1" ht="19.5" customHeight="1" x14ac:dyDescent="0.4">
      <c r="A178" s="163" t="s">
        <v>45</v>
      </c>
      <c r="B178" s="164"/>
      <c r="C178" s="164"/>
      <c r="D178" s="147">
        <v>4124</v>
      </c>
      <c r="E178" s="147"/>
      <c r="F178" s="147"/>
      <c r="G178" s="168" t="s">
        <v>84</v>
      </c>
      <c r="H178" s="168"/>
      <c r="I178" s="168"/>
      <c r="J178" s="168"/>
      <c r="K178" s="168"/>
      <c r="L178" s="168"/>
      <c r="M178" s="168"/>
      <c r="N178" s="168"/>
      <c r="O178" s="168"/>
      <c r="P178" s="168"/>
      <c r="Q178" s="168"/>
      <c r="R178" s="168"/>
      <c r="S178" s="204"/>
      <c r="T178" s="205"/>
      <c r="U178" s="205"/>
      <c r="V178" s="205"/>
      <c r="W178" s="205"/>
      <c r="X178" s="205"/>
      <c r="Y178" s="205"/>
      <c r="Z178" s="205"/>
      <c r="AA178" s="206"/>
      <c r="AB178" s="49" t="s">
        <v>161</v>
      </c>
      <c r="AC178" s="49"/>
      <c r="AD178" s="49"/>
      <c r="AE178" s="49"/>
      <c r="AF178" s="49"/>
      <c r="AG178" s="49"/>
      <c r="AH178" s="49"/>
      <c r="AI178" s="66"/>
      <c r="AJ178" s="70"/>
      <c r="AK178" s="74" t="s">
        <v>213</v>
      </c>
      <c r="AL178" s="95">
        <v>0.9</v>
      </c>
      <c r="AM178" s="105">
        <f t="shared" si="10"/>
        <v>26</v>
      </c>
      <c r="AN178" s="192"/>
      <c r="AO178" s="193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</row>
    <row r="179" spans="1:67" s="1" customFormat="1" ht="19.5" customHeight="1" x14ac:dyDescent="0.4">
      <c r="A179" s="163" t="s">
        <v>45</v>
      </c>
      <c r="B179" s="164"/>
      <c r="C179" s="164"/>
      <c r="D179" s="147">
        <v>4125</v>
      </c>
      <c r="E179" s="147"/>
      <c r="F179" s="147"/>
      <c r="G179" s="168" t="s">
        <v>289</v>
      </c>
      <c r="H179" s="168"/>
      <c r="I179" s="168"/>
      <c r="J179" s="168"/>
      <c r="K179" s="168"/>
      <c r="L179" s="168"/>
      <c r="M179" s="168"/>
      <c r="N179" s="168"/>
      <c r="O179" s="168"/>
      <c r="P179" s="168"/>
      <c r="Q179" s="168"/>
      <c r="R179" s="168"/>
      <c r="S179" s="204"/>
      <c r="T179" s="205"/>
      <c r="U179" s="205"/>
      <c r="V179" s="205"/>
      <c r="W179" s="205"/>
      <c r="X179" s="205"/>
      <c r="Y179" s="205"/>
      <c r="Z179" s="205"/>
      <c r="AA179" s="206"/>
      <c r="AB179" s="49" t="s">
        <v>240</v>
      </c>
      <c r="AC179" s="49"/>
      <c r="AD179" s="49"/>
      <c r="AE179" s="49"/>
      <c r="AF179" s="49"/>
      <c r="AG179" s="49"/>
      <c r="AH179" s="49"/>
      <c r="AI179" s="66"/>
      <c r="AJ179" s="70"/>
      <c r="AK179" s="74" t="s">
        <v>219</v>
      </c>
      <c r="AL179" s="95">
        <v>0.9</v>
      </c>
      <c r="AM179" s="105">
        <f t="shared" si="10"/>
        <v>36</v>
      </c>
      <c r="AN179" s="192"/>
      <c r="AO179" s="193"/>
      <c r="AT179" s="110"/>
      <c r="BO179" s="31"/>
    </row>
    <row r="180" spans="1:67" s="1" customFormat="1" ht="19.5" customHeight="1" x14ac:dyDescent="0.4">
      <c r="A180" s="163" t="s">
        <v>45</v>
      </c>
      <c r="B180" s="164"/>
      <c r="C180" s="164"/>
      <c r="D180" s="147">
        <v>4126</v>
      </c>
      <c r="E180" s="147"/>
      <c r="F180" s="147"/>
      <c r="G180" s="168" t="s">
        <v>290</v>
      </c>
      <c r="H180" s="168"/>
      <c r="I180" s="168"/>
      <c r="J180" s="168"/>
      <c r="K180" s="168"/>
      <c r="L180" s="168"/>
      <c r="M180" s="168"/>
      <c r="N180" s="168"/>
      <c r="O180" s="168"/>
      <c r="P180" s="168"/>
      <c r="Q180" s="168"/>
      <c r="R180" s="168"/>
      <c r="S180" s="204"/>
      <c r="T180" s="205"/>
      <c r="U180" s="205"/>
      <c r="V180" s="205"/>
      <c r="W180" s="205"/>
      <c r="X180" s="205"/>
      <c r="Y180" s="205"/>
      <c r="Z180" s="205"/>
      <c r="AA180" s="206"/>
      <c r="AB180" s="49" t="s">
        <v>232</v>
      </c>
      <c r="AC180" s="49"/>
      <c r="AD180" s="49"/>
      <c r="AE180" s="49"/>
      <c r="AF180" s="49"/>
      <c r="AG180" s="49"/>
      <c r="AH180" s="49"/>
      <c r="AI180" s="66"/>
      <c r="AJ180" s="70"/>
      <c r="AK180" s="74" t="s">
        <v>158</v>
      </c>
      <c r="AL180" s="95">
        <v>0.9</v>
      </c>
      <c r="AM180" s="105">
        <f t="shared" si="10"/>
        <v>31</v>
      </c>
      <c r="AN180" s="192"/>
      <c r="AO180" s="193"/>
      <c r="AT180" s="110"/>
      <c r="BO180" s="31"/>
    </row>
    <row r="181" spans="1:67" s="1" customFormat="1" ht="19.5" customHeight="1" x14ac:dyDescent="0.4">
      <c r="A181" s="163" t="s">
        <v>45</v>
      </c>
      <c r="B181" s="164"/>
      <c r="C181" s="164"/>
      <c r="D181" s="147">
        <v>4127</v>
      </c>
      <c r="E181" s="147"/>
      <c r="F181" s="147"/>
      <c r="G181" s="168" t="s">
        <v>292</v>
      </c>
      <c r="H181" s="168"/>
      <c r="I181" s="168"/>
      <c r="J181" s="168"/>
      <c r="K181" s="168"/>
      <c r="L181" s="168"/>
      <c r="M181" s="168"/>
      <c r="N181" s="168"/>
      <c r="O181" s="168"/>
      <c r="P181" s="168"/>
      <c r="Q181" s="168"/>
      <c r="R181" s="168"/>
      <c r="S181" s="204"/>
      <c r="T181" s="205"/>
      <c r="U181" s="205"/>
      <c r="V181" s="205"/>
      <c r="W181" s="205"/>
      <c r="X181" s="205"/>
      <c r="Y181" s="205"/>
      <c r="Z181" s="205"/>
      <c r="AA181" s="206"/>
      <c r="AB181" s="49" t="s">
        <v>140</v>
      </c>
      <c r="AC181" s="49"/>
      <c r="AD181" s="49"/>
      <c r="AE181" s="49"/>
      <c r="AF181" s="49"/>
      <c r="AG181" s="49"/>
      <c r="AH181" s="49"/>
      <c r="AI181" s="66"/>
      <c r="AJ181" s="70"/>
      <c r="AK181" s="74" t="s">
        <v>174</v>
      </c>
      <c r="AL181" s="95">
        <v>0.9</v>
      </c>
      <c r="AM181" s="105">
        <f t="shared" si="10"/>
        <v>22</v>
      </c>
      <c r="AN181" s="192"/>
      <c r="AO181" s="193"/>
      <c r="AT181" s="110"/>
      <c r="BO181" s="31"/>
    </row>
    <row r="182" spans="1:67" s="1" customFormat="1" ht="19.5" customHeight="1" x14ac:dyDescent="0.4">
      <c r="A182" s="163" t="s">
        <v>45</v>
      </c>
      <c r="B182" s="164"/>
      <c r="C182" s="164"/>
      <c r="D182" s="147">
        <v>4128</v>
      </c>
      <c r="E182" s="147"/>
      <c r="F182" s="147"/>
      <c r="G182" s="168" t="s">
        <v>266</v>
      </c>
      <c r="H182" s="168"/>
      <c r="I182" s="168"/>
      <c r="J182" s="168"/>
      <c r="K182" s="168"/>
      <c r="L182" s="168"/>
      <c r="M182" s="168"/>
      <c r="N182" s="168"/>
      <c r="O182" s="168"/>
      <c r="P182" s="168"/>
      <c r="Q182" s="168"/>
      <c r="R182" s="168"/>
      <c r="S182" s="204"/>
      <c r="T182" s="205"/>
      <c r="U182" s="205"/>
      <c r="V182" s="205"/>
      <c r="W182" s="205"/>
      <c r="X182" s="205"/>
      <c r="Y182" s="205"/>
      <c r="Z182" s="205"/>
      <c r="AA182" s="206"/>
      <c r="AB182" s="49" t="s">
        <v>247</v>
      </c>
      <c r="AC182" s="49"/>
      <c r="AD182" s="49"/>
      <c r="AE182" s="49"/>
      <c r="AF182" s="49"/>
      <c r="AG182" s="49"/>
      <c r="AH182" s="49"/>
      <c r="AI182" s="66"/>
      <c r="AJ182" s="70"/>
      <c r="AK182" s="74" t="s">
        <v>224</v>
      </c>
      <c r="AL182" s="95">
        <v>0.9</v>
      </c>
      <c r="AM182" s="105">
        <f t="shared" si="10"/>
        <v>32</v>
      </c>
      <c r="AN182" s="192"/>
      <c r="AO182" s="193"/>
      <c r="AT182" s="110"/>
      <c r="BO182" s="31"/>
    </row>
    <row r="183" spans="1:67" ht="19.5" customHeight="1" x14ac:dyDescent="0.4">
      <c r="A183" s="163" t="s">
        <v>45</v>
      </c>
      <c r="B183" s="164"/>
      <c r="C183" s="164"/>
      <c r="D183" s="147">
        <v>4129</v>
      </c>
      <c r="E183" s="147"/>
      <c r="F183" s="147"/>
      <c r="G183" s="168" t="s">
        <v>293</v>
      </c>
      <c r="H183" s="168"/>
      <c r="I183" s="168"/>
      <c r="J183" s="168"/>
      <c r="K183" s="168"/>
      <c r="L183" s="168"/>
      <c r="M183" s="168"/>
      <c r="N183" s="168"/>
      <c r="O183" s="168"/>
      <c r="P183" s="168"/>
      <c r="Q183" s="168"/>
      <c r="R183" s="168"/>
      <c r="S183" s="204"/>
      <c r="T183" s="205"/>
      <c r="U183" s="205"/>
      <c r="V183" s="205"/>
      <c r="W183" s="205"/>
      <c r="X183" s="205"/>
      <c r="Y183" s="205"/>
      <c r="Z183" s="205"/>
      <c r="AA183" s="206"/>
      <c r="AB183" s="49" t="s">
        <v>248</v>
      </c>
      <c r="AC183" s="49"/>
      <c r="AD183" s="49"/>
      <c r="AE183" s="49"/>
      <c r="AF183" s="49"/>
      <c r="AG183" s="49"/>
      <c r="AH183" s="49"/>
      <c r="AI183" s="66"/>
      <c r="AJ183" s="70"/>
      <c r="AK183" s="74" t="s">
        <v>229</v>
      </c>
      <c r="AL183" s="95">
        <v>0.9</v>
      </c>
      <c r="AM183" s="105">
        <f t="shared" si="10"/>
        <v>27</v>
      </c>
      <c r="AN183" s="192"/>
      <c r="AO183" s="193"/>
      <c r="AS183" s="1"/>
      <c r="AT183" s="110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31"/>
    </row>
    <row r="184" spans="1:67" ht="19.5" customHeight="1" x14ac:dyDescent="0.4">
      <c r="A184" s="163" t="s">
        <v>45</v>
      </c>
      <c r="B184" s="164"/>
      <c r="C184" s="164"/>
      <c r="D184" s="147">
        <v>4130</v>
      </c>
      <c r="E184" s="147"/>
      <c r="F184" s="147"/>
      <c r="G184" s="168" t="s">
        <v>277</v>
      </c>
      <c r="H184" s="168"/>
      <c r="I184" s="168"/>
      <c r="J184" s="168"/>
      <c r="K184" s="168"/>
      <c r="L184" s="168"/>
      <c r="M184" s="168"/>
      <c r="N184" s="168"/>
      <c r="O184" s="168"/>
      <c r="P184" s="168"/>
      <c r="Q184" s="168"/>
      <c r="R184" s="168"/>
      <c r="S184" s="204"/>
      <c r="T184" s="205"/>
      <c r="U184" s="205"/>
      <c r="V184" s="205"/>
      <c r="W184" s="205"/>
      <c r="X184" s="205"/>
      <c r="Y184" s="205"/>
      <c r="Z184" s="205"/>
      <c r="AA184" s="206"/>
      <c r="AB184" s="49" t="s">
        <v>86</v>
      </c>
      <c r="AC184" s="49"/>
      <c r="AD184" s="49"/>
      <c r="AE184" s="49"/>
      <c r="AF184" s="49"/>
      <c r="AG184" s="49"/>
      <c r="AH184" s="49"/>
      <c r="AI184" s="66"/>
      <c r="AJ184" s="70"/>
      <c r="AK184" s="74" t="s">
        <v>233</v>
      </c>
      <c r="AL184" s="95">
        <v>0.9</v>
      </c>
      <c r="AM184" s="105">
        <f t="shared" si="10"/>
        <v>27</v>
      </c>
      <c r="AN184" s="192"/>
      <c r="AO184" s="193"/>
      <c r="AS184" s="1"/>
      <c r="AT184" s="110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31"/>
    </row>
    <row r="185" spans="1:67" ht="19.5" customHeight="1" x14ac:dyDescent="0.4">
      <c r="A185" s="163" t="s">
        <v>45</v>
      </c>
      <c r="B185" s="164"/>
      <c r="C185" s="164"/>
      <c r="D185" s="147">
        <v>4131</v>
      </c>
      <c r="E185" s="147"/>
      <c r="F185" s="147"/>
      <c r="G185" s="168" t="s">
        <v>269</v>
      </c>
      <c r="H185" s="168"/>
      <c r="I185" s="168"/>
      <c r="J185" s="168"/>
      <c r="K185" s="168"/>
      <c r="L185" s="168"/>
      <c r="M185" s="168"/>
      <c r="N185" s="168"/>
      <c r="O185" s="168"/>
      <c r="P185" s="168"/>
      <c r="Q185" s="168"/>
      <c r="R185" s="168"/>
      <c r="S185" s="204"/>
      <c r="T185" s="205"/>
      <c r="U185" s="205"/>
      <c r="V185" s="205"/>
      <c r="W185" s="205"/>
      <c r="X185" s="205"/>
      <c r="Y185" s="205"/>
      <c r="Z185" s="205"/>
      <c r="AA185" s="206"/>
      <c r="AB185" s="49" t="s">
        <v>250</v>
      </c>
      <c r="AC185" s="49"/>
      <c r="AD185" s="49"/>
      <c r="AE185" s="49"/>
      <c r="AF185" s="49"/>
      <c r="AG185" s="49"/>
      <c r="AH185" s="49"/>
      <c r="AI185" s="66"/>
      <c r="AJ185" s="70"/>
      <c r="AK185" s="74" t="s">
        <v>59</v>
      </c>
      <c r="AL185" s="95">
        <v>0.9</v>
      </c>
      <c r="AM185" s="105">
        <f t="shared" si="10"/>
        <v>36</v>
      </c>
      <c r="AN185" s="192"/>
      <c r="AO185" s="193"/>
      <c r="AS185" s="1"/>
      <c r="AT185" s="111"/>
      <c r="BO185" s="113"/>
    </row>
    <row r="186" spans="1:67" ht="19.5" customHeight="1" thickBot="1" x14ac:dyDescent="0.45">
      <c r="A186" s="169" t="s">
        <v>45</v>
      </c>
      <c r="B186" s="170"/>
      <c r="C186" s="170"/>
      <c r="D186" s="151">
        <v>4132</v>
      </c>
      <c r="E186" s="151"/>
      <c r="F186" s="151"/>
      <c r="G186" s="174" t="s">
        <v>295</v>
      </c>
      <c r="H186" s="174"/>
      <c r="I186" s="174"/>
      <c r="J186" s="174"/>
      <c r="K186" s="174"/>
      <c r="L186" s="174"/>
      <c r="M186" s="174"/>
      <c r="N186" s="174"/>
      <c r="O186" s="174"/>
      <c r="P186" s="174"/>
      <c r="Q186" s="174"/>
      <c r="R186" s="174"/>
      <c r="S186" s="207"/>
      <c r="T186" s="208"/>
      <c r="U186" s="208"/>
      <c r="V186" s="208"/>
      <c r="W186" s="208"/>
      <c r="X186" s="208"/>
      <c r="Y186" s="208"/>
      <c r="Z186" s="208"/>
      <c r="AA186" s="209"/>
      <c r="AB186" s="55" t="s">
        <v>253</v>
      </c>
      <c r="AC186" s="55"/>
      <c r="AD186" s="55"/>
      <c r="AE186" s="55"/>
      <c r="AF186" s="55"/>
      <c r="AG186" s="55"/>
      <c r="AH186" s="55"/>
      <c r="AI186" s="67"/>
      <c r="AJ186" s="71"/>
      <c r="AK186" s="75" t="s">
        <v>237</v>
      </c>
      <c r="AL186" s="93">
        <v>0.9</v>
      </c>
      <c r="AM186" s="106">
        <f t="shared" si="10"/>
        <v>32</v>
      </c>
      <c r="AN186" s="194"/>
      <c r="AO186" s="195"/>
      <c r="AS186" s="1"/>
      <c r="AT186" s="111"/>
      <c r="BO186" s="113"/>
    </row>
    <row r="187" spans="1:67" ht="19.5" customHeight="1" x14ac:dyDescent="0.4">
      <c r="A187" s="262" t="s">
        <v>45</v>
      </c>
      <c r="B187" s="263"/>
      <c r="C187" s="263"/>
      <c r="D187" s="264">
        <v>4133</v>
      </c>
      <c r="E187" s="264"/>
      <c r="F187" s="264"/>
      <c r="G187" s="265" t="s">
        <v>313</v>
      </c>
      <c r="H187" s="265"/>
      <c r="I187" s="265"/>
      <c r="J187" s="265"/>
      <c r="K187" s="265"/>
      <c r="L187" s="265"/>
      <c r="M187" s="265"/>
      <c r="N187" s="265"/>
      <c r="O187" s="265"/>
      <c r="P187" s="265"/>
      <c r="Q187" s="265"/>
      <c r="R187" s="265"/>
      <c r="S187" s="201" t="s">
        <v>496</v>
      </c>
      <c r="T187" s="202"/>
      <c r="U187" s="202"/>
      <c r="V187" s="202"/>
      <c r="W187" s="202"/>
      <c r="X187" s="202"/>
      <c r="Y187" s="202"/>
      <c r="Z187" s="202"/>
      <c r="AA187" s="203"/>
      <c r="AB187" s="48" t="s">
        <v>108</v>
      </c>
      <c r="AC187" s="48"/>
      <c r="AD187" s="48"/>
      <c r="AE187" s="48"/>
      <c r="AF187" s="48"/>
      <c r="AG187" s="48"/>
      <c r="AH187" s="48"/>
      <c r="AI187" s="65"/>
      <c r="AJ187" s="72"/>
      <c r="AK187" s="73" t="s">
        <v>210</v>
      </c>
      <c r="AL187" s="94">
        <v>0.9</v>
      </c>
      <c r="AM187" s="107">
        <f t="shared" ref="AM187:AM198" si="11">ROUND(AT127*$BO$132,0)</f>
        <v>19</v>
      </c>
      <c r="AN187" s="190" t="s">
        <v>64</v>
      </c>
      <c r="AO187" s="191"/>
      <c r="AS187" s="1"/>
      <c r="AT187" s="111"/>
      <c r="BO187" s="113"/>
    </row>
    <row r="188" spans="1:67" ht="19.5" customHeight="1" x14ac:dyDescent="0.4">
      <c r="A188" s="163" t="s">
        <v>45</v>
      </c>
      <c r="B188" s="164"/>
      <c r="C188" s="164"/>
      <c r="D188" s="147">
        <v>4134</v>
      </c>
      <c r="E188" s="147"/>
      <c r="F188" s="147"/>
      <c r="G188" s="168" t="s">
        <v>127</v>
      </c>
      <c r="H188" s="168"/>
      <c r="I188" s="168"/>
      <c r="J188" s="168"/>
      <c r="K188" s="168"/>
      <c r="L188" s="168"/>
      <c r="M188" s="168"/>
      <c r="N188" s="168"/>
      <c r="O188" s="168"/>
      <c r="P188" s="168"/>
      <c r="Q188" s="168"/>
      <c r="R188" s="168"/>
      <c r="S188" s="204"/>
      <c r="T188" s="205"/>
      <c r="U188" s="205"/>
      <c r="V188" s="205"/>
      <c r="W188" s="205"/>
      <c r="X188" s="205"/>
      <c r="Y188" s="205"/>
      <c r="Z188" s="205"/>
      <c r="AA188" s="206"/>
      <c r="AB188" s="49" t="s">
        <v>241</v>
      </c>
      <c r="AC188" s="49"/>
      <c r="AD188" s="49"/>
      <c r="AE188" s="49"/>
      <c r="AF188" s="49"/>
      <c r="AG188" s="49"/>
      <c r="AH188" s="49"/>
      <c r="AI188" s="66"/>
      <c r="AJ188" s="70"/>
      <c r="AK188" s="74" t="s">
        <v>208</v>
      </c>
      <c r="AL188" s="95">
        <v>0.9</v>
      </c>
      <c r="AM188" s="105">
        <f t="shared" si="11"/>
        <v>27</v>
      </c>
      <c r="AN188" s="192"/>
      <c r="AO188" s="193"/>
      <c r="AS188" s="1"/>
      <c r="AT188" s="111"/>
      <c r="BO188" s="113"/>
    </row>
    <row r="189" spans="1:67" ht="19.5" customHeight="1" x14ac:dyDescent="0.4">
      <c r="A189" s="163" t="s">
        <v>45</v>
      </c>
      <c r="B189" s="164"/>
      <c r="C189" s="164"/>
      <c r="D189" s="147">
        <v>4135</v>
      </c>
      <c r="E189" s="147"/>
      <c r="F189" s="147"/>
      <c r="G189" s="168" t="s">
        <v>315</v>
      </c>
      <c r="H189" s="168"/>
      <c r="I189" s="168"/>
      <c r="J189" s="168"/>
      <c r="K189" s="168"/>
      <c r="L189" s="168"/>
      <c r="M189" s="168"/>
      <c r="N189" s="168"/>
      <c r="O189" s="168"/>
      <c r="P189" s="168"/>
      <c r="Q189" s="168"/>
      <c r="R189" s="168"/>
      <c r="S189" s="204"/>
      <c r="T189" s="205"/>
      <c r="U189" s="205"/>
      <c r="V189" s="205"/>
      <c r="W189" s="205"/>
      <c r="X189" s="205"/>
      <c r="Y189" s="205"/>
      <c r="Z189" s="205"/>
      <c r="AA189" s="206"/>
      <c r="AB189" s="49" t="s">
        <v>239</v>
      </c>
      <c r="AC189" s="49"/>
      <c r="AD189" s="49"/>
      <c r="AE189" s="49"/>
      <c r="AF189" s="49"/>
      <c r="AG189" s="49"/>
      <c r="AH189" s="49"/>
      <c r="AI189" s="66"/>
      <c r="AJ189" s="70"/>
      <c r="AK189" s="74" t="s">
        <v>214</v>
      </c>
      <c r="AL189" s="95">
        <v>0.9</v>
      </c>
      <c r="AM189" s="105">
        <f t="shared" si="11"/>
        <v>23</v>
      </c>
      <c r="AN189" s="192"/>
      <c r="AO189" s="193"/>
      <c r="AS189" s="1"/>
      <c r="AT189" s="111"/>
      <c r="BO189" s="113"/>
    </row>
    <row r="190" spans="1:67" ht="19.5" customHeight="1" x14ac:dyDescent="0.4">
      <c r="A190" s="163" t="s">
        <v>45</v>
      </c>
      <c r="B190" s="164"/>
      <c r="C190" s="164"/>
      <c r="D190" s="147">
        <v>4136</v>
      </c>
      <c r="E190" s="147"/>
      <c r="F190" s="147"/>
      <c r="G190" s="168" t="s">
        <v>280</v>
      </c>
      <c r="H190" s="168"/>
      <c r="I190" s="168"/>
      <c r="J190" s="168"/>
      <c r="K190" s="168"/>
      <c r="L190" s="168"/>
      <c r="M190" s="168"/>
      <c r="N190" s="168"/>
      <c r="O190" s="168"/>
      <c r="P190" s="168"/>
      <c r="Q190" s="168"/>
      <c r="R190" s="168"/>
      <c r="S190" s="204"/>
      <c r="T190" s="205"/>
      <c r="U190" s="205"/>
      <c r="V190" s="205"/>
      <c r="W190" s="205"/>
      <c r="X190" s="205"/>
      <c r="Y190" s="205"/>
      <c r="Z190" s="205"/>
      <c r="AA190" s="206"/>
      <c r="AB190" s="49" t="s">
        <v>161</v>
      </c>
      <c r="AC190" s="49"/>
      <c r="AD190" s="49"/>
      <c r="AE190" s="49"/>
      <c r="AF190" s="49"/>
      <c r="AG190" s="49"/>
      <c r="AH190" s="49"/>
      <c r="AI190" s="66"/>
      <c r="AJ190" s="70"/>
      <c r="AK190" s="74" t="s">
        <v>213</v>
      </c>
      <c r="AL190" s="95">
        <v>0.9</v>
      </c>
      <c r="AM190" s="105">
        <f t="shared" si="11"/>
        <v>22</v>
      </c>
      <c r="AN190" s="192"/>
      <c r="AO190" s="193"/>
      <c r="AS190" s="1"/>
      <c r="AT190" s="111"/>
      <c r="BO190" s="113"/>
    </row>
    <row r="191" spans="1:67" ht="19.5" customHeight="1" x14ac:dyDescent="0.4">
      <c r="A191" s="163" t="s">
        <v>45</v>
      </c>
      <c r="B191" s="164"/>
      <c r="C191" s="164"/>
      <c r="D191" s="147">
        <v>4137</v>
      </c>
      <c r="E191" s="147"/>
      <c r="F191" s="147"/>
      <c r="G191" s="168" t="s">
        <v>316</v>
      </c>
      <c r="H191" s="168"/>
      <c r="I191" s="168"/>
      <c r="J191" s="168"/>
      <c r="K191" s="168"/>
      <c r="L191" s="168"/>
      <c r="M191" s="168"/>
      <c r="N191" s="168"/>
      <c r="O191" s="168"/>
      <c r="P191" s="168"/>
      <c r="Q191" s="168"/>
      <c r="R191" s="168"/>
      <c r="S191" s="204"/>
      <c r="T191" s="205"/>
      <c r="U191" s="205"/>
      <c r="V191" s="205"/>
      <c r="W191" s="205"/>
      <c r="X191" s="205"/>
      <c r="Y191" s="205"/>
      <c r="Z191" s="205"/>
      <c r="AA191" s="206"/>
      <c r="AB191" s="49" t="s">
        <v>240</v>
      </c>
      <c r="AC191" s="49"/>
      <c r="AD191" s="49"/>
      <c r="AE191" s="49"/>
      <c r="AF191" s="49"/>
      <c r="AG191" s="49"/>
      <c r="AH191" s="49"/>
      <c r="AI191" s="66"/>
      <c r="AJ191" s="70"/>
      <c r="AK191" s="74" t="s">
        <v>219</v>
      </c>
      <c r="AL191" s="95">
        <v>0.9</v>
      </c>
      <c r="AM191" s="105">
        <f t="shared" si="11"/>
        <v>31</v>
      </c>
      <c r="AN191" s="192"/>
      <c r="AO191" s="193"/>
      <c r="BO191" s="113"/>
    </row>
    <row r="192" spans="1:67" ht="19.5" customHeight="1" x14ac:dyDescent="0.4">
      <c r="A192" s="163" t="s">
        <v>45</v>
      </c>
      <c r="B192" s="164"/>
      <c r="C192" s="164"/>
      <c r="D192" s="147">
        <v>4138</v>
      </c>
      <c r="E192" s="147"/>
      <c r="F192" s="147"/>
      <c r="G192" s="168" t="s">
        <v>162</v>
      </c>
      <c r="H192" s="168"/>
      <c r="I192" s="168"/>
      <c r="J192" s="168"/>
      <c r="K192" s="168"/>
      <c r="L192" s="168"/>
      <c r="M192" s="168"/>
      <c r="N192" s="168"/>
      <c r="O192" s="168"/>
      <c r="P192" s="168"/>
      <c r="Q192" s="168"/>
      <c r="R192" s="168"/>
      <c r="S192" s="204"/>
      <c r="T192" s="205"/>
      <c r="U192" s="205"/>
      <c r="V192" s="205"/>
      <c r="W192" s="205"/>
      <c r="X192" s="205"/>
      <c r="Y192" s="205"/>
      <c r="Z192" s="205"/>
      <c r="AA192" s="206"/>
      <c r="AB192" s="49" t="s">
        <v>232</v>
      </c>
      <c r="AC192" s="49"/>
      <c r="AD192" s="49"/>
      <c r="AE192" s="49"/>
      <c r="AF192" s="49"/>
      <c r="AG192" s="49"/>
      <c r="AH192" s="49"/>
      <c r="AI192" s="66"/>
      <c r="AJ192" s="70"/>
      <c r="AK192" s="74" t="s">
        <v>158</v>
      </c>
      <c r="AL192" s="95">
        <v>0.9</v>
      </c>
      <c r="AM192" s="105">
        <f t="shared" si="11"/>
        <v>26</v>
      </c>
      <c r="AN192" s="192"/>
      <c r="AO192" s="193"/>
      <c r="BO192" s="113"/>
    </row>
    <row r="193" spans="1:68" ht="19.5" customHeight="1" x14ac:dyDescent="0.4">
      <c r="A193" s="163" t="s">
        <v>45</v>
      </c>
      <c r="B193" s="164"/>
      <c r="C193" s="164"/>
      <c r="D193" s="147">
        <v>4139</v>
      </c>
      <c r="E193" s="147"/>
      <c r="F193" s="147"/>
      <c r="G193" s="168" t="s">
        <v>314</v>
      </c>
      <c r="H193" s="168"/>
      <c r="I193" s="168"/>
      <c r="J193" s="168"/>
      <c r="K193" s="168"/>
      <c r="L193" s="168"/>
      <c r="M193" s="168"/>
      <c r="N193" s="168"/>
      <c r="O193" s="168"/>
      <c r="P193" s="168"/>
      <c r="Q193" s="168"/>
      <c r="R193" s="168"/>
      <c r="S193" s="204"/>
      <c r="T193" s="205"/>
      <c r="U193" s="205"/>
      <c r="V193" s="205"/>
      <c r="W193" s="205"/>
      <c r="X193" s="205"/>
      <c r="Y193" s="205"/>
      <c r="Z193" s="205"/>
      <c r="AA193" s="206"/>
      <c r="AB193" s="49" t="s">
        <v>140</v>
      </c>
      <c r="AC193" s="49"/>
      <c r="AD193" s="49"/>
      <c r="AE193" s="49"/>
      <c r="AF193" s="49"/>
      <c r="AG193" s="49"/>
      <c r="AH193" s="49"/>
      <c r="AI193" s="66"/>
      <c r="AJ193" s="70"/>
      <c r="AK193" s="74" t="s">
        <v>174</v>
      </c>
      <c r="AL193" s="95">
        <v>0.9</v>
      </c>
      <c r="AM193" s="105">
        <f t="shared" si="11"/>
        <v>19</v>
      </c>
      <c r="AN193" s="192"/>
      <c r="AO193" s="193"/>
      <c r="BO193" s="113"/>
    </row>
    <row r="194" spans="1:68" ht="19.5" customHeight="1" x14ac:dyDescent="0.4">
      <c r="A194" s="163" t="s">
        <v>45</v>
      </c>
      <c r="B194" s="164"/>
      <c r="C194" s="164"/>
      <c r="D194" s="147">
        <v>4140</v>
      </c>
      <c r="E194" s="147"/>
      <c r="F194" s="147"/>
      <c r="G194" s="168" t="s">
        <v>122</v>
      </c>
      <c r="H194" s="168"/>
      <c r="I194" s="168"/>
      <c r="J194" s="168"/>
      <c r="K194" s="168"/>
      <c r="L194" s="168"/>
      <c r="M194" s="168"/>
      <c r="N194" s="168"/>
      <c r="O194" s="168"/>
      <c r="P194" s="168"/>
      <c r="Q194" s="168"/>
      <c r="R194" s="168"/>
      <c r="S194" s="204"/>
      <c r="T194" s="205"/>
      <c r="U194" s="205"/>
      <c r="V194" s="205"/>
      <c r="W194" s="205"/>
      <c r="X194" s="205"/>
      <c r="Y194" s="205"/>
      <c r="Z194" s="205"/>
      <c r="AA194" s="206"/>
      <c r="AB194" s="49" t="s">
        <v>247</v>
      </c>
      <c r="AC194" s="49"/>
      <c r="AD194" s="49"/>
      <c r="AE194" s="49"/>
      <c r="AF194" s="49"/>
      <c r="AG194" s="49"/>
      <c r="AH194" s="49"/>
      <c r="AI194" s="66"/>
      <c r="AJ194" s="70"/>
      <c r="AK194" s="74" t="s">
        <v>224</v>
      </c>
      <c r="AL194" s="95">
        <v>0.9</v>
      </c>
      <c r="AM194" s="105">
        <f t="shared" si="11"/>
        <v>27</v>
      </c>
      <c r="AN194" s="192"/>
      <c r="AO194" s="193"/>
      <c r="BO194" s="113"/>
    </row>
    <row r="195" spans="1:68" ht="19.5" customHeight="1" x14ac:dyDescent="0.4">
      <c r="A195" s="163" t="s">
        <v>45</v>
      </c>
      <c r="B195" s="164"/>
      <c r="C195" s="164"/>
      <c r="D195" s="147">
        <v>4141</v>
      </c>
      <c r="E195" s="147"/>
      <c r="F195" s="147"/>
      <c r="G195" s="168" t="s">
        <v>251</v>
      </c>
      <c r="H195" s="168"/>
      <c r="I195" s="168"/>
      <c r="J195" s="168"/>
      <c r="K195" s="168"/>
      <c r="L195" s="168"/>
      <c r="M195" s="168"/>
      <c r="N195" s="168"/>
      <c r="O195" s="168"/>
      <c r="P195" s="168"/>
      <c r="Q195" s="168"/>
      <c r="R195" s="168"/>
      <c r="S195" s="204"/>
      <c r="T195" s="205"/>
      <c r="U195" s="205"/>
      <c r="V195" s="205"/>
      <c r="W195" s="205"/>
      <c r="X195" s="205"/>
      <c r="Y195" s="205"/>
      <c r="Z195" s="205"/>
      <c r="AA195" s="206"/>
      <c r="AB195" s="49" t="s">
        <v>248</v>
      </c>
      <c r="AC195" s="49"/>
      <c r="AD195" s="49"/>
      <c r="AE195" s="49"/>
      <c r="AF195" s="49"/>
      <c r="AG195" s="49"/>
      <c r="AH195" s="49"/>
      <c r="AI195" s="66"/>
      <c r="AJ195" s="70"/>
      <c r="AK195" s="74" t="s">
        <v>229</v>
      </c>
      <c r="AL195" s="95">
        <v>0.9</v>
      </c>
      <c r="AM195" s="105">
        <f t="shared" si="11"/>
        <v>23</v>
      </c>
      <c r="AN195" s="192"/>
      <c r="AO195" s="193"/>
      <c r="BO195" s="113"/>
    </row>
    <row r="196" spans="1:68" ht="19.5" customHeight="1" x14ac:dyDescent="0.4">
      <c r="A196" s="163" t="s">
        <v>45</v>
      </c>
      <c r="B196" s="164"/>
      <c r="C196" s="164"/>
      <c r="D196" s="147">
        <v>4142</v>
      </c>
      <c r="E196" s="147"/>
      <c r="F196" s="147"/>
      <c r="G196" s="168" t="s">
        <v>317</v>
      </c>
      <c r="H196" s="168"/>
      <c r="I196" s="168"/>
      <c r="J196" s="168"/>
      <c r="K196" s="168"/>
      <c r="L196" s="168"/>
      <c r="M196" s="168"/>
      <c r="N196" s="168"/>
      <c r="O196" s="168"/>
      <c r="P196" s="168"/>
      <c r="Q196" s="168"/>
      <c r="R196" s="168"/>
      <c r="S196" s="204"/>
      <c r="T196" s="205"/>
      <c r="U196" s="205"/>
      <c r="V196" s="205"/>
      <c r="W196" s="205"/>
      <c r="X196" s="205"/>
      <c r="Y196" s="205"/>
      <c r="Z196" s="205"/>
      <c r="AA196" s="206"/>
      <c r="AB196" s="49" t="s">
        <v>86</v>
      </c>
      <c r="AC196" s="49"/>
      <c r="AD196" s="49"/>
      <c r="AE196" s="49"/>
      <c r="AF196" s="49"/>
      <c r="AG196" s="49"/>
      <c r="AH196" s="49"/>
      <c r="AI196" s="66"/>
      <c r="AJ196" s="70"/>
      <c r="AK196" s="74" t="s">
        <v>233</v>
      </c>
      <c r="AL196" s="95">
        <v>0.9</v>
      </c>
      <c r="AM196" s="105">
        <f t="shared" si="11"/>
        <v>23</v>
      </c>
      <c r="AN196" s="192"/>
      <c r="AO196" s="193"/>
      <c r="BO196" s="113"/>
    </row>
    <row r="197" spans="1:68" ht="19.5" customHeight="1" x14ac:dyDescent="0.4">
      <c r="A197" s="163" t="s">
        <v>45</v>
      </c>
      <c r="B197" s="164"/>
      <c r="C197" s="164"/>
      <c r="D197" s="147">
        <v>4143</v>
      </c>
      <c r="E197" s="147"/>
      <c r="F197" s="147"/>
      <c r="G197" s="168" t="s">
        <v>318</v>
      </c>
      <c r="H197" s="168"/>
      <c r="I197" s="168"/>
      <c r="J197" s="168"/>
      <c r="K197" s="168"/>
      <c r="L197" s="168"/>
      <c r="M197" s="168"/>
      <c r="N197" s="168"/>
      <c r="O197" s="168"/>
      <c r="P197" s="168"/>
      <c r="Q197" s="168"/>
      <c r="R197" s="168"/>
      <c r="S197" s="204"/>
      <c r="T197" s="205"/>
      <c r="U197" s="205"/>
      <c r="V197" s="205"/>
      <c r="W197" s="205"/>
      <c r="X197" s="205"/>
      <c r="Y197" s="205"/>
      <c r="Z197" s="205"/>
      <c r="AA197" s="206"/>
      <c r="AB197" s="49" t="s">
        <v>250</v>
      </c>
      <c r="AC197" s="49"/>
      <c r="AD197" s="49"/>
      <c r="AE197" s="49"/>
      <c r="AF197" s="49"/>
      <c r="AG197" s="49"/>
      <c r="AH197" s="49"/>
      <c r="AI197" s="66"/>
      <c r="AJ197" s="70"/>
      <c r="AK197" s="74" t="s">
        <v>59</v>
      </c>
      <c r="AL197" s="95">
        <v>0.9</v>
      </c>
      <c r="AM197" s="105">
        <f t="shared" si="11"/>
        <v>31</v>
      </c>
      <c r="AN197" s="192"/>
      <c r="AO197" s="193"/>
    </row>
    <row r="198" spans="1:68" ht="19.5" customHeight="1" thickBot="1" x14ac:dyDescent="0.45">
      <c r="A198" s="169" t="s">
        <v>45</v>
      </c>
      <c r="B198" s="170"/>
      <c r="C198" s="170"/>
      <c r="D198" s="151">
        <v>4144</v>
      </c>
      <c r="E198" s="151"/>
      <c r="F198" s="151"/>
      <c r="G198" s="174" t="s">
        <v>319</v>
      </c>
      <c r="H198" s="174"/>
      <c r="I198" s="174"/>
      <c r="J198" s="174"/>
      <c r="K198" s="174"/>
      <c r="L198" s="174"/>
      <c r="M198" s="174"/>
      <c r="N198" s="174"/>
      <c r="O198" s="174"/>
      <c r="P198" s="174"/>
      <c r="Q198" s="174"/>
      <c r="R198" s="174"/>
      <c r="S198" s="207"/>
      <c r="T198" s="208"/>
      <c r="U198" s="208"/>
      <c r="V198" s="208"/>
      <c r="W198" s="208"/>
      <c r="X198" s="208"/>
      <c r="Y198" s="208"/>
      <c r="Z198" s="208"/>
      <c r="AA198" s="209"/>
      <c r="AB198" s="55" t="s">
        <v>253</v>
      </c>
      <c r="AC198" s="55"/>
      <c r="AD198" s="55"/>
      <c r="AE198" s="55"/>
      <c r="AF198" s="55"/>
      <c r="AG198" s="55"/>
      <c r="AH198" s="55"/>
      <c r="AI198" s="67"/>
      <c r="AJ198" s="71"/>
      <c r="AK198" s="75" t="s">
        <v>237</v>
      </c>
      <c r="AL198" s="93">
        <v>0.9</v>
      </c>
      <c r="AM198" s="108">
        <f t="shared" si="11"/>
        <v>27</v>
      </c>
      <c r="AN198" s="194"/>
      <c r="AO198" s="195"/>
    </row>
    <row r="199" spans="1:68" ht="19.5" customHeight="1" x14ac:dyDescent="0.4"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  <c r="AL199" s="42"/>
      <c r="AM199" s="42"/>
      <c r="AN199" s="42"/>
    </row>
    <row r="200" spans="1:68" ht="19.5" customHeight="1" x14ac:dyDescent="0.4">
      <c r="A200" s="38" t="s">
        <v>498</v>
      </c>
      <c r="AJ200" s="2"/>
      <c r="AS200" s="1" t="s">
        <v>281</v>
      </c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</row>
    <row r="201" spans="1:68" ht="19.5" customHeight="1" x14ac:dyDescent="0.4">
      <c r="A201" s="175" t="s">
        <v>45</v>
      </c>
      <c r="B201" s="176"/>
      <c r="C201" s="176"/>
      <c r="D201" s="196">
        <v>4145</v>
      </c>
      <c r="E201" s="196"/>
      <c r="F201" s="196"/>
      <c r="G201" s="180" t="s">
        <v>499</v>
      </c>
      <c r="H201" s="180"/>
      <c r="I201" s="180"/>
      <c r="J201" s="180"/>
      <c r="K201" s="180"/>
      <c r="L201" s="180"/>
      <c r="M201" s="180"/>
      <c r="N201" s="180"/>
      <c r="O201" s="180"/>
      <c r="P201" s="180"/>
      <c r="Q201" s="180"/>
      <c r="R201" s="180"/>
      <c r="S201" s="181"/>
      <c r="T201" s="182"/>
      <c r="U201" s="182"/>
      <c r="V201" s="182"/>
      <c r="W201" s="182"/>
      <c r="X201" s="48" t="s">
        <v>165</v>
      </c>
      <c r="Y201" s="51"/>
      <c r="Z201" s="54"/>
      <c r="AA201" s="48"/>
      <c r="AB201" s="48"/>
      <c r="AC201" s="48"/>
      <c r="AD201" s="48"/>
      <c r="AE201" s="48"/>
      <c r="AF201" s="48"/>
      <c r="AG201" s="48"/>
      <c r="AH201" s="48"/>
      <c r="AI201" s="65"/>
      <c r="AJ201" s="73" t="s">
        <v>207</v>
      </c>
      <c r="AK201" s="187" t="s">
        <v>112</v>
      </c>
      <c r="AL201" s="91">
        <v>0.9</v>
      </c>
      <c r="AM201" s="104">
        <f>ROUND(AT201*$BO$201,0)</f>
        <v>16</v>
      </c>
      <c r="AN201" s="190" t="s">
        <v>64</v>
      </c>
      <c r="AO201" s="191"/>
      <c r="AS201" s="1">
        <v>1</v>
      </c>
      <c r="AT201" s="110">
        <v>147</v>
      </c>
      <c r="AU201" s="1"/>
      <c r="AV201" s="1" t="s">
        <v>285</v>
      </c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31">
        <v>0.111</v>
      </c>
      <c r="BP201" s="1"/>
    </row>
    <row r="202" spans="1:68" ht="19.5" customHeight="1" x14ac:dyDescent="0.4">
      <c r="A202" s="163" t="s">
        <v>45</v>
      </c>
      <c r="B202" s="164"/>
      <c r="C202" s="164"/>
      <c r="D202" s="165">
        <v>4146</v>
      </c>
      <c r="E202" s="166"/>
      <c r="F202" s="167"/>
      <c r="G202" s="168" t="s">
        <v>500</v>
      </c>
      <c r="H202" s="168"/>
      <c r="I202" s="168"/>
      <c r="J202" s="168"/>
      <c r="K202" s="168"/>
      <c r="L202" s="168"/>
      <c r="M202" s="168"/>
      <c r="N202" s="168"/>
      <c r="O202" s="168"/>
      <c r="P202" s="168"/>
      <c r="Q202" s="168"/>
      <c r="R202" s="168"/>
      <c r="S202" s="183"/>
      <c r="T202" s="184"/>
      <c r="U202" s="184"/>
      <c r="V202" s="184"/>
      <c r="W202" s="184"/>
      <c r="X202" s="49" t="s">
        <v>216</v>
      </c>
      <c r="Y202" s="52"/>
      <c r="Z202" s="52"/>
      <c r="AA202" s="49"/>
      <c r="AB202" s="49"/>
      <c r="AC202" s="49"/>
      <c r="AD202" s="49"/>
      <c r="AE202" s="49"/>
      <c r="AF202" s="49"/>
      <c r="AG202" s="49"/>
      <c r="AH202" s="49"/>
      <c r="AI202" s="66"/>
      <c r="AJ202" s="74" t="s">
        <v>148</v>
      </c>
      <c r="AK202" s="188"/>
      <c r="AL202" s="92">
        <v>0.9</v>
      </c>
      <c r="AM202" s="105">
        <f>ROUND(AT202*$BO$201,0)</f>
        <v>24</v>
      </c>
      <c r="AN202" s="192"/>
      <c r="AO202" s="193"/>
      <c r="AS202" s="1">
        <v>2</v>
      </c>
      <c r="AT202" s="110">
        <v>213</v>
      </c>
      <c r="AU202" s="1"/>
      <c r="AV202" s="1" t="s">
        <v>444</v>
      </c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31">
        <v>0.12</v>
      </c>
      <c r="BP202" s="1"/>
    </row>
    <row r="203" spans="1:68" ht="19.5" customHeight="1" x14ac:dyDescent="0.4">
      <c r="A203" s="163" t="s">
        <v>45</v>
      </c>
      <c r="B203" s="164"/>
      <c r="C203" s="164"/>
      <c r="D203" s="165">
        <v>4147</v>
      </c>
      <c r="E203" s="166"/>
      <c r="F203" s="167"/>
      <c r="G203" s="168" t="s">
        <v>501</v>
      </c>
      <c r="H203" s="168"/>
      <c r="I203" s="168"/>
      <c r="J203" s="168"/>
      <c r="K203" s="168"/>
      <c r="L203" s="168"/>
      <c r="M203" s="168"/>
      <c r="N203" s="168"/>
      <c r="O203" s="168"/>
      <c r="P203" s="168"/>
      <c r="Q203" s="168"/>
      <c r="R203" s="168"/>
      <c r="S203" s="183"/>
      <c r="T203" s="184"/>
      <c r="U203" s="184"/>
      <c r="V203" s="184"/>
      <c r="W203" s="184"/>
      <c r="X203" s="49" t="s">
        <v>242</v>
      </c>
      <c r="Y203" s="52"/>
      <c r="Z203" s="52"/>
      <c r="AA203" s="49"/>
      <c r="AB203" s="49"/>
      <c r="AC203" s="49"/>
      <c r="AD203" s="49"/>
      <c r="AE203" s="49"/>
      <c r="AF203" s="49"/>
      <c r="AG203" s="49"/>
      <c r="AH203" s="49"/>
      <c r="AI203" s="66"/>
      <c r="AJ203" s="74" t="s">
        <v>80</v>
      </c>
      <c r="AK203" s="188"/>
      <c r="AL203" s="92">
        <v>0.9</v>
      </c>
      <c r="AM203" s="105">
        <f t="shared" ref="AM203:AM211" si="12">ROUND(AT203*$BO$201,0)</f>
        <v>20</v>
      </c>
      <c r="AN203" s="192"/>
      <c r="AO203" s="193"/>
      <c r="AS203" s="1">
        <v>3</v>
      </c>
      <c r="AT203" s="110">
        <v>180</v>
      </c>
      <c r="AU203" s="1"/>
      <c r="AV203" s="1" t="s">
        <v>445</v>
      </c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31">
        <v>0.109</v>
      </c>
      <c r="BP203" s="1"/>
    </row>
    <row r="204" spans="1:68" ht="19.5" customHeight="1" x14ac:dyDescent="0.4">
      <c r="A204" s="163" t="s">
        <v>45</v>
      </c>
      <c r="B204" s="164"/>
      <c r="C204" s="164"/>
      <c r="D204" s="165">
        <v>4148</v>
      </c>
      <c r="E204" s="166"/>
      <c r="F204" s="167"/>
      <c r="G204" s="168" t="s">
        <v>502</v>
      </c>
      <c r="H204" s="168"/>
      <c r="I204" s="168"/>
      <c r="J204" s="168"/>
      <c r="K204" s="168"/>
      <c r="L204" s="168"/>
      <c r="M204" s="168"/>
      <c r="N204" s="168"/>
      <c r="O204" s="168"/>
      <c r="P204" s="168"/>
      <c r="Q204" s="168"/>
      <c r="R204" s="168"/>
      <c r="S204" s="183"/>
      <c r="T204" s="184"/>
      <c r="U204" s="184"/>
      <c r="V204" s="184"/>
      <c r="W204" s="184"/>
      <c r="X204" s="49" t="s">
        <v>142</v>
      </c>
      <c r="Y204" s="52"/>
      <c r="Z204" s="52"/>
      <c r="AA204" s="49"/>
      <c r="AB204" s="49"/>
      <c r="AC204" s="49"/>
      <c r="AD204" s="49"/>
      <c r="AE204" s="49"/>
      <c r="AF204" s="49"/>
      <c r="AG204" s="49"/>
      <c r="AH204" s="49"/>
      <c r="AI204" s="66"/>
      <c r="AJ204" s="74" t="s">
        <v>211</v>
      </c>
      <c r="AK204" s="188"/>
      <c r="AL204" s="92">
        <v>0.9</v>
      </c>
      <c r="AM204" s="105">
        <f t="shared" si="12"/>
        <v>19</v>
      </c>
      <c r="AN204" s="192"/>
      <c r="AO204" s="193"/>
      <c r="AS204" s="1">
        <v>4</v>
      </c>
      <c r="AT204" s="110">
        <v>175</v>
      </c>
      <c r="AU204" s="1"/>
      <c r="AV204" s="1" t="s">
        <v>446</v>
      </c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31">
        <v>0.11799999999999999</v>
      </c>
      <c r="BP204" s="1"/>
    </row>
    <row r="205" spans="1:68" ht="19.5" customHeight="1" x14ac:dyDescent="0.4">
      <c r="A205" s="163" t="s">
        <v>45</v>
      </c>
      <c r="B205" s="164"/>
      <c r="C205" s="164"/>
      <c r="D205" s="165">
        <v>4149</v>
      </c>
      <c r="E205" s="166"/>
      <c r="F205" s="167"/>
      <c r="G205" s="168" t="s">
        <v>503</v>
      </c>
      <c r="H205" s="168"/>
      <c r="I205" s="168"/>
      <c r="J205" s="168"/>
      <c r="K205" s="168"/>
      <c r="L205" s="168"/>
      <c r="M205" s="168"/>
      <c r="N205" s="168"/>
      <c r="O205" s="168"/>
      <c r="P205" s="168"/>
      <c r="Q205" s="168"/>
      <c r="R205" s="168"/>
      <c r="S205" s="183"/>
      <c r="T205" s="184"/>
      <c r="U205" s="184"/>
      <c r="V205" s="184"/>
      <c r="W205" s="184"/>
      <c r="X205" s="49" t="s">
        <v>243</v>
      </c>
      <c r="Y205" s="52"/>
      <c r="Z205" s="52"/>
      <c r="AA205" s="49"/>
      <c r="AB205" s="49"/>
      <c r="AC205" s="49"/>
      <c r="AD205" s="49"/>
      <c r="AE205" s="49"/>
      <c r="AF205" s="49"/>
      <c r="AG205" s="49"/>
      <c r="AH205" s="49"/>
      <c r="AI205" s="66"/>
      <c r="AJ205" s="74" t="s">
        <v>218</v>
      </c>
      <c r="AK205" s="188"/>
      <c r="AL205" s="92">
        <v>0.9</v>
      </c>
      <c r="AM205" s="105">
        <f t="shared" si="12"/>
        <v>27</v>
      </c>
      <c r="AN205" s="192"/>
      <c r="AO205" s="193"/>
      <c r="AS205" s="1">
        <v>5</v>
      </c>
      <c r="AT205" s="110">
        <v>241</v>
      </c>
      <c r="AU205" s="1"/>
      <c r="AV205" s="1" t="s">
        <v>367</v>
      </c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31">
        <v>9.9000000000000005E-2</v>
      </c>
      <c r="BP205" s="1"/>
    </row>
    <row r="206" spans="1:68" ht="19.5" customHeight="1" x14ac:dyDescent="0.4">
      <c r="A206" s="163" t="s">
        <v>45</v>
      </c>
      <c r="B206" s="164"/>
      <c r="C206" s="164"/>
      <c r="D206" s="165">
        <v>4150</v>
      </c>
      <c r="E206" s="166"/>
      <c r="F206" s="167"/>
      <c r="G206" s="168" t="s">
        <v>504</v>
      </c>
      <c r="H206" s="168"/>
      <c r="I206" s="168"/>
      <c r="J206" s="168"/>
      <c r="K206" s="168"/>
      <c r="L206" s="168"/>
      <c r="M206" s="168"/>
      <c r="N206" s="168"/>
      <c r="O206" s="168"/>
      <c r="P206" s="168"/>
      <c r="Q206" s="168"/>
      <c r="R206" s="168"/>
      <c r="S206" s="183"/>
      <c r="T206" s="184"/>
      <c r="U206" s="184"/>
      <c r="V206" s="184"/>
      <c r="W206" s="184"/>
      <c r="X206" s="49" t="s">
        <v>244</v>
      </c>
      <c r="Y206" s="52"/>
      <c r="Z206" s="52"/>
      <c r="AA206" s="49"/>
      <c r="AB206" s="49"/>
      <c r="AC206" s="49"/>
      <c r="AD206" s="49"/>
      <c r="AE206" s="49"/>
      <c r="AF206" s="49"/>
      <c r="AG206" s="49"/>
      <c r="AH206" s="49"/>
      <c r="AI206" s="66"/>
      <c r="AJ206" s="74" t="s">
        <v>221</v>
      </c>
      <c r="AK206" s="188"/>
      <c r="AL206" s="92">
        <v>0.9</v>
      </c>
      <c r="AM206" s="105">
        <f t="shared" si="12"/>
        <v>23</v>
      </c>
      <c r="AN206" s="192"/>
      <c r="AO206" s="193"/>
      <c r="AS206" s="1">
        <v>6</v>
      </c>
      <c r="AT206" s="110">
        <v>208</v>
      </c>
      <c r="AU206" s="1"/>
      <c r="AV206" s="1" t="s">
        <v>443</v>
      </c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31">
        <v>8.3000000000000004E-2</v>
      </c>
      <c r="BP206" s="1"/>
    </row>
    <row r="207" spans="1:68" ht="19.5" customHeight="1" x14ac:dyDescent="0.4">
      <c r="A207" s="163" t="s">
        <v>45</v>
      </c>
      <c r="B207" s="164"/>
      <c r="C207" s="164"/>
      <c r="D207" s="165">
        <v>4151</v>
      </c>
      <c r="E207" s="166"/>
      <c r="F207" s="167"/>
      <c r="G207" s="168" t="s">
        <v>505</v>
      </c>
      <c r="H207" s="168"/>
      <c r="I207" s="168"/>
      <c r="J207" s="168"/>
      <c r="K207" s="168"/>
      <c r="L207" s="168"/>
      <c r="M207" s="168"/>
      <c r="N207" s="168"/>
      <c r="O207" s="168"/>
      <c r="P207" s="168"/>
      <c r="Q207" s="168"/>
      <c r="R207" s="168"/>
      <c r="S207" s="183"/>
      <c r="T207" s="184"/>
      <c r="U207" s="184"/>
      <c r="V207" s="184"/>
      <c r="W207" s="184"/>
      <c r="X207" s="49" t="s">
        <v>254</v>
      </c>
      <c r="Y207" s="52"/>
      <c r="Z207" s="52"/>
      <c r="AA207" s="49"/>
      <c r="AB207" s="49"/>
      <c r="AC207" s="49"/>
      <c r="AD207" s="49"/>
      <c r="AE207" s="49"/>
      <c r="AF207" s="49"/>
      <c r="AG207" s="49"/>
      <c r="AH207" s="49"/>
      <c r="AI207" s="66"/>
      <c r="AJ207" s="74" t="s">
        <v>151</v>
      </c>
      <c r="AK207" s="188"/>
      <c r="AL207" s="92">
        <v>0.9</v>
      </c>
      <c r="AM207" s="105">
        <f t="shared" si="12"/>
        <v>17</v>
      </c>
      <c r="AN207" s="192"/>
      <c r="AO207" s="193"/>
      <c r="AS207" s="1">
        <v>7</v>
      </c>
      <c r="AT207" s="111">
        <v>149</v>
      </c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31"/>
    </row>
    <row r="208" spans="1:68" ht="19.5" customHeight="1" x14ac:dyDescent="0.4">
      <c r="A208" s="163" t="s">
        <v>45</v>
      </c>
      <c r="B208" s="164"/>
      <c r="C208" s="164"/>
      <c r="D208" s="165">
        <v>4152</v>
      </c>
      <c r="E208" s="166"/>
      <c r="F208" s="167"/>
      <c r="G208" s="168" t="s">
        <v>506</v>
      </c>
      <c r="H208" s="168"/>
      <c r="I208" s="168"/>
      <c r="J208" s="168"/>
      <c r="K208" s="168"/>
      <c r="L208" s="168"/>
      <c r="M208" s="168"/>
      <c r="N208" s="168"/>
      <c r="O208" s="168"/>
      <c r="P208" s="168"/>
      <c r="Q208" s="168"/>
      <c r="R208" s="168"/>
      <c r="S208" s="183"/>
      <c r="T208" s="184"/>
      <c r="U208" s="184"/>
      <c r="V208" s="184"/>
      <c r="W208" s="184"/>
      <c r="X208" s="49" t="s">
        <v>255</v>
      </c>
      <c r="Y208" s="52"/>
      <c r="Z208" s="52"/>
      <c r="AA208" s="49"/>
      <c r="AB208" s="49"/>
      <c r="AC208" s="49"/>
      <c r="AD208" s="49"/>
      <c r="AE208" s="49"/>
      <c r="AF208" s="49"/>
      <c r="AG208" s="49"/>
      <c r="AH208" s="49"/>
      <c r="AI208" s="66"/>
      <c r="AJ208" s="74" t="s">
        <v>223</v>
      </c>
      <c r="AK208" s="188"/>
      <c r="AL208" s="92">
        <v>0.9</v>
      </c>
      <c r="AM208" s="105">
        <f t="shared" si="12"/>
        <v>24</v>
      </c>
      <c r="AN208" s="192"/>
      <c r="AO208" s="193"/>
      <c r="AS208" s="1">
        <v>8</v>
      </c>
      <c r="AT208" s="111">
        <v>215</v>
      </c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31"/>
    </row>
    <row r="209" spans="1:68" ht="19.5" customHeight="1" x14ac:dyDescent="0.4">
      <c r="A209" s="163" t="s">
        <v>45</v>
      </c>
      <c r="B209" s="164"/>
      <c r="C209" s="164"/>
      <c r="D209" s="165">
        <v>4153</v>
      </c>
      <c r="E209" s="166"/>
      <c r="F209" s="167"/>
      <c r="G209" s="168" t="s">
        <v>507</v>
      </c>
      <c r="H209" s="168"/>
      <c r="I209" s="168"/>
      <c r="J209" s="168"/>
      <c r="K209" s="168"/>
      <c r="L209" s="168"/>
      <c r="M209" s="168"/>
      <c r="N209" s="168"/>
      <c r="O209" s="168"/>
      <c r="P209" s="168"/>
      <c r="Q209" s="168"/>
      <c r="R209" s="168"/>
      <c r="S209" s="183"/>
      <c r="T209" s="184"/>
      <c r="U209" s="184"/>
      <c r="V209" s="184"/>
      <c r="W209" s="184"/>
      <c r="X209" s="49" t="s">
        <v>78</v>
      </c>
      <c r="Y209" s="52"/>
      <c r="Z209" s="52"/>
      <c r="AA209" s="49"/>
      <c r="AB209" s="49"/>
      <c r="AC209" s="49"/>
      <c r="AD209" s="49"/>
      <c r="AE209" s="49"/>
      <c r="AF209" s="49"/>
      <c r="AG209" s="49"/>
      <c r="AH209" s="49"/>
      <c r="AI209" s="66"/>
      <c r="AJ209" s="74" t="s">
        <v>227</v>
      </c>
      <c r="AK209" s="188"/>
      <c r="AL209" s="92">
        <v>0.9</v>
      </c>
      <c r="AM209" s="105">
        <f t="shared" si="12"/>
        <v>20</v>
      </c>
      <c r="AN209" s="192"/>
      <c r="AO209" s="193"/>
      <c r="AS209" s="1">
        <v>9</v>
      </c>
      <c r="AT209" s="111">
        <v>182</v>
      </c>
      <c r="BO209" s="113"/>
    </row>
    <row r="210" spans="1:68" ht="19.5" customHeight="1" x14ac:dyDescent="0.4">
      <c r="A210" s="163" t="s">
        <v>45</v>
      </c>
      <c r="B210" s="164"/>
      <c r="C210" s="164"/>
      <c r="D210" s="165">
        <v>4154</v>
      </c>
      <c r="E210" s="166"/>
      <c r="F210" s="167"/>
      <c r="G210" s="168" t="s">
        <v>508</v>
      </c>
      <c r="H210" s="168"/>
      <c r="I210" s="168"/>
      <c r="J210" s="168"/>
      <c r="K210" s="168"/>
      <c r="L210" s="168"/>
      <c r="M210" s="168"/>
      <c r="N210" s="168"/>
      <c r="O210" s="168"/>
      <c r="P210" s="168"/>
      <c r="Q210" s="168"/>
      <c r="R210" s="168"/>
      <c r="S210" s="183"/>
      <c r="T210" s="184"/>
      <c r="U210" s="184"/>
      <c r="V210" s="184"/>
      <c r="W210" s="184"/>
      <c r="X210" s="49" t="s">
        <v>258</v>
      </c>
      <c r="Y210" s="52"/>
      <c r="Z210" s="52"/>
      <c r="AA210" s="49"/>
      <c r="AB210" s="49"/>
      <c r="AC210" s="49"/>
      <c r="AD210" s="49"/>
      <c r="AE210" s="49"/>
      <c r="AF210" s="49"/>
      <c r="AG210" s="49"/>
      <c r="AH210" s="49"/>
      <c r="AI210" s="66"/>
      <c r="AJ210" s="74" t="s">
        <v>231</v>
      </c>
      <c r="AK210" s="188"/>
      <c r="AL210" s="92">
        <v>0.9</v>
      </c>
      <c r="AM210" s="105">
        <f t="shared" si="12"/>
        <v>20</v>
      </c>
      <c r="AN210" s="192"/>
      <c r="AO210" s="193"/>
      <c r="AS210" s="1">
        <v>10</v>
      </c>
      <c r="AT210" s="111">
        <v>177</v>
      </c>
      <c r="BO210" s="113"/>
    </row>
    <row r="211" spans="1:68" ht="19.5" customHeight="1" x14ac:dyDescent="0.4">
      <c r="A211" s="163" t="s">
        <v>45</v>
      </c>
      <c r="B211" s="164"/>
      <c r="C211" s="164"/>
      <c r="D211" s="165">
        <v>4155</v>
      </c>
      <c r="E211" s="166"/>
      <c r="F211" s="167"/>
      <c r="G211" s="168" t="s">
        <v>509</v>
      </c>
      <c r="H211" s="168"/>
      <c r="I211" s="168"/>
      <c r="J211" s="168"/>
      <c r="K211" s="168"/>
      <c r="L211" s="168"/>
      <c r="M211" s="168"/>
      <c r="N211" s="168"/>
      <c r="O211" s="168"/>
      <c r="P211" s="168"/>
      <c r="Q211" s="168"/>
      <c r="R211" s="168"/>
      <c r="S211" s="183"/>
      <c r="T211" s="184"/>
      <c r="U211" s="184"/>
      <c r="V211" s="184"/>
      <c r="W211" s="184"/>
      <c r="X211" s="49" t="s">
        <v>259</v>
      </c>
      <c r="Y211" s="52"/>
      <c r="Z211" s="52"/>
      <c r="AA211" s="49"/>
      <c r="AB211" s="49"/>
      <c r="AC211" s="49"/>
      <c r="AD211" s="49"/>
      <c r="AE211" s="49"/>
      <c r="AF211" s="49"/>
      <c r="AG211" s="49"/>
      <c r="AH211" s="49"/>
      <c r="AI211" s="66"/>
      <c r="AJ211" s="74" t="s">
        <v>234</v>
      </c>
      <c r="AK211" s="188"/>
      <c r="AL211" s="92">
        <v>0.9</v>
      </c>
      <c r="AM211" s="105">
        <f t="shared" si="12"/>
        <v>27</v>
      </c>
      <c r="AN211" s="192"/>
      <c r="AO211" s="193"/>
      <c r="AS211" s="1">
        <v>11</v>
      </c>
      <c r="AT211" s="111">
        <v>243</v>
      </c>
      <c r="BO211" s="113"/>
    </row>
    <row r="212" spans="1:68" ht="19.5" customHeight="1" thickBot="1" x14ac:dyDescent="0.45">
      <c r="A212" s="169" t="s">
        <v>45</v>
      </c>
      <c r="B212" s="170"/>
      <c r="C212" s="170"/>
      <c r="D212" s="171">
        <v>4156</v>
      </c>
      <c r="E212" s="172"/>
      <c r="F212" s="173"/>
      <c r="G212" s="174" t="s">
        <v>510</v>
      </c>
      <c r="H212" s="174"/>
      <c r="I212" s="174"/>
      <c r="J212" s="174"/>
      <c r="K212" s="174"/>
      <c r="L212" s="174"/>
      <c r="M212" s="174"/>
      <c r="N212" s="174"/>
      <c r="O212" s="174"/>
      <c r="P212" s="174"/>
      <c r="Q212" s="174"/>
      <c r="R212" s="174"/>
      <c r="S212" s="185"/>
      <c r="T212" s="186"/>
      <c r="U212" s="186"/>
      <c r="V212" s="186"/>
      <c r="W212" s="186"/>
      <c r="X212" s="50" t="s">
        <v>261</v>
      </c>
      <c r="Y212" s="53"/>
      <c r="Z212" s="53"/>
      <c r="AA212" s="50"/>
      <c r="AB212" s="50"/>
      <c r="AC212" s="50"/>
      <c r="AD212" s="50"/>
      <c r="AE212" s="50"/>
      <c r="AF212" s="50"/>
      <c r="AG212" s="50"/>
      <c r="AH212" s="50"/>
      <c r="AI212" s="68"/>
      <c r="AJ212" s="75" t="s">
        <v>236</v>
      </c>
      <c r="AK212" s="189"/>
      <c r="AL212" s="93">
        <v>0.9</v>
      </c>
      <c r="AM212" s="106">
        <f>ROUND(AT212*$BO$201,0)</f>
        <v>23</v>
      </c>
      <c r="AN212" s="194"/>
      <c r="AO212" s="195"/>
      <c r="AS212" s="1">
        <v>12</v>
      </c>
      <c r="AT212" s="111">
        <v>210</v>
      </c>
      <c r="BO212" s="113"/>
    </row>
    <row r="213" spans="1:68" s="4" customFormat="1" ht="19.5" customHeight="1" x14ac:dyDescent="0.4">
      <c r="A213" s="175" t="s">
        <v>45</v>
      </c>
      <c r="B213" s="176"/>
      <c r="C213" s="176"/>
      <c r="D213" s="177">
        <v>4157</v>
      </c>
      <c r="E213" s="178"/>
      <c r="F213" s="179"/>
      <c r="G213" s="180" t="s">
        <v>523</v>
      </c>
      <c r="H213" s="180"/>
      <c r="I213" s="180"/>
      <c r="J213" s="180"/>
      <c r="K213" s="180"/>
      <c r="L213" s="180"/>
      <c r="M213" s="180"/>
      <c r="N213" s="180"/>
      <c r="O213" s="180"/>
      <c r="P213" s="180"/>
      <c r="Q213" s="180"/>
      <c r="R213" s="180"/>
      <c r="S213" s="181"/>
      <c r="T213" s="182"/>
      <c r="U213" s="182"/>
      <c r="V213" s="182"/>
      <c r="W213" s="197"/>
      <c r="X213" s="48" t="s">
        <v>165</v>
      </c>
      <c r="Y213" s="51"/>
      <c r="Z213" s="54"/>
      <c r="AA213" s="48"/>
      <c r="AB213" s="48"/>
      <c r="AC213" s="48"/>
      <c r="AD213" s="48"/>
      <c r="AE213" s="48"/>
      <c r="AF213" s="48"/>
      <c r="AG213" s="48"/>
      <c r="AH213" s="48"/>
      <c r="AI213" s="65"/>
      <c r="AJ213" s="73" t="s">
        <v>207</v>
      </c>
      <c r="AK213" s="187" t="s">
        <v>112</v>
      </c>
      <c r="AL213" s="91">
        <v>0.9</v>
      </c>
      <c r="AM213" s="104">
        <f>ROUND(AT201*$BO$202,0)</f>
        <v>18</v>
      </c>
      <c r="AN213" s="190" t="s">
        <v>64</v>
      </c>
      <c r="AO213" s="191"/>
      <c r="AS213" s="1"/>
      <c r="AT213" s="110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31"/>
      <c r="BP213" s="1"/>
    </row>
    <row r="214" spans="1:68" s="4" customFormat="1" ht="19.5" customHeight="1" x14ac:dyDescent="0.4">
      <c r="A214" s="163" t="s">
        <v>45</v>
      </c>
      <c r="B214" s="164"/>
      <c r="C214" s="164"/>
      <c r="D214" s="165">
        <v>4158</v>
      </c>
      <c r="E214" s="166"/>
      <c r="F214" s="167"/>
      <c r="G214" s="168" t="s">
        <v>524</v>
      </c>
      <c r="H214" s="168"/>
      <c r="I214" s="168"/>
      <c r="J214" s="168"/>
      <c r="K214" s="168"/>
      <c r="L214" s="168"/>
      <c r="M214" s="168"/>
      <c r="N214" s="168"/>
      <c r="O214" s="168"/>
      <c r="P214" s="168"/>
      <c r="Q214" s="168"/>
      <c r="R214" s="168"/>
      <c r="S214" s="183"/>
      <c r="T214" s="198"/>
      <c r="U214" s="198"/>
      <c r="V214" s="198"/>
      <c r="W214" s="199"/>
      <c r="X214" s="49" t="s">
        <v>216</v>
      </c>
      <c r="Y214" s="52"/>
      <c r="Z214" s="52"/>
      <c r="AA214" s="49"/>
      <c r="AB214" s="49"/>
      <c r="AC214" s="49"/>
      <c r="AD214" s="49"/>
      <c r="AE214" s="49"/>
      <c r="AF214" s="49"/>
      <c r="AG214" s="49"/>
      <c r="AH214" s="49"/>
      <c r="AI214" s="66"/>
      <c r="AJ214" s="74" t="s">
        <v>148</v>
      </c>
      <c r="AK214" s="188"/>
      <c r="AL214" s="92">
        <v>0.9</v>
      </c>
      <c r="AM214" s="105">
        <f>ROUND(AT202*$BO$202,0)</f>
        <v>26</v>
      </c>
      <c r="AN214" s="192"/>
      <c r="AO214" s="193"/>
      <c r="AS214" s="1"/>
      <c r="AT214" s="110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31"/>
      <c r="BP214" s="1"/>
    </row>
    <row r="215" spans="1:68" s="4" customFormat="1" ht="19.5" customHeight="1" x14ac:dyDescent="0.4">
      <c r="A215" s="163" t="s">
        <v>45</v>
      </c>
      <c r="B215" s="164"/>
      <c r="C215" s="164"/>
      <c r="D215" s="165">
        <v>4159</v>
      </c>
      <c r="E215" s="166"/>
      <c r="F215" s="167"/>
      <c r="G215" s="168" t="s">
        <v>525</v>
      </c>
      <c r="H215" s="168"/>
      <c r="I215" s="168"/>
      <c r="J215" s="168"/>
      <c r="K215" s="168"/>
      <c r="L215" s="168"/>
      <c r="M215" s="168"/>
      <c r="N215" s="168"/>
      <c r="O215" s="168"/>
      <c r="P215" s="168"/>
      <c r="Q215" s="168"/>
      <c r="R215" s="168"/>
      <c r="S215" s="183"/>
      <c r="T215" s="198"/>
      <c r="U215" s="198"/>
      <c r="V215" s="198"/>
      <c r="W215" s="199"/>
      <c r="X215" s="49" t="s">
        <v>242</v>
      </c>
      <c r="Y215" s="52"/>
      <c r="Z215" s="52"/>
      <c r="AA215" s="49"/>
      <c r="AB215" s="49"/>
      <c r="AC215" s="49"/>
      <c r="AD215" s="49"/>
      <c r="AE215" s="49"/>
      <c r="AF215" s="49"/>
      <c r="AG215" s="49"/>
      <c r="AH215" s="49"/>
      <c r="AI215" s="66"/>
      <c r="AJ215" s="74" t="s">
        <v>80</v>
      </c>
      <c r="AK215" s="188"/>
      <c r="AL215" s="92">
        <v>0.9</v>
      </c>
      <c r="AM215" s="105">
        <f t="shared" ref="AM215:AM223" si="13">ROUND(AT203*$BO$202,0)</f>
        <v>22</v>
      </c>
      <c r="AN215" s="192"/>
      <c r="AO215" s="193"/>
      <c r="AS215" s="1"/>
      <c r="AT215" s="110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31"/>
      <c r="BP215" s="1"/>
    </row>
    <row r="216" spans="1:68" s="4" customFormat="1" ht="19.5" customHeight="1" x14ac:dyDescent="0.4">
      <c r="A216" s="163" t="s">
        <v>45</v>
      </c>
      <c r="B216" s="164"/>
      <c r="C216" s="164"/>
      <c r="D216" s="165">
        <v>4160</v>
      </c>
      <c r="E216" s="166"/>
      <c r="F216" s="167"/>
      <c r="G216" s="168" t="s">
        <v>526</v>
      </c>
      <c r="H216" s="168"/>
      <c r="I216" s="168"/>
      <c r="J216" s="168"/>
      <c r="K216" s="168"/>
      <c r="L216" s="168"/>
      <c r="M216" s="168"/>
      <c r="N216" s="168"/>
      <c r="O216" s="168"/>
      <c r="P216" s="168"/>
      <c r="Q216" s="168"/>
      <c r="R216" s="168"/>
      <c r="S216" s="183"/>
      <c r="T216" s="198"/>
      <c r="U216" s="198"/>
      <c r="V216" s="198"/>
      <c r="W216" s="199"/>
      <c r="X216" s="49" t="s">
        <v>142</v>
      </c>
      <c r="Y216" s="52"/>
      <c r="Z216" s="52"/>
      <c r="AA216" s="49"/>
      <c r="AB216" s="49"/>
      <c r="AC216" s="49"/>
      <c r="AD216" s="49"/>
      <c r="AE216" s="49"/>
      <c r="AF216" s="49"/>
      <c r="AG216" s="49"/>
      <c r="AH216" s="49"/>
      <c r="AI216" s="66"/>
      <c r="AJ216" s="74" t="s">
        <v>211</v>
      </c>
      <c r="AK216" s="188"/>
      <c r="AL216" s="92">
        <v>0.9</v>
      </c>
      <c r="AM216" s="105">
        <f t="shared" si="13"/>
        <v>21</v>
      </c>
      <c r="AN216" s="192"/>
      <c r="AO216" s="193"/>
      <c r="AS216" s="1"/>
      <c r="AT216" s="110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31"/>
      <c r="BP216" s="1"/>
    </row>
    <row r="217" spans="1:68" s="4" customFormat="1" ht="19.5" customHeight="1" x14ac:dyDescent="0.4">
      <c r="A217" s="163" t="s">
        <v>45</v>
      </c>
      <c r="B217" s="164"/>
      <c r="C217" s="164"/>
      <c r="D217" s="165">
        <v>4161</v>
      </c>
      <c r="E217" s="166"/>
      <c r="F217" s="167"/>
      <c r="G217" s="168" t="s">
        <v>527</v>
      </c>
      <c r="H217" s="168"/>
      <c r="I217" s="168"/>
      <c r="J217" s="168"/>
      <c r="K217" s="168"/>
      <c r="L217" s="168"/>
      <c r="M217" s="168"/>
      <c r="N217" s="168"/>
      <c r="O217" s="168"/>
      <c r="P217" s="168"/>
      <c r="Q217" s="168"/>
      <c r="R217" s="168"/>
      <c r="S217" s="183"/>
      <c r="T217" s="198"/>
      <c r="U217" s="198"/>
      <c r="V217" s="198"/>
      <c r="W217" s="199"/>
      <c r="X217" s="49" t="s">
        <v>243</v>
      </c>
      <c r="Y217" s="52"/>
      <c r="Z217" s="52"/>
      <c r="AA217" s="49"/>
      <c r="AB217" s="49"/>
      <c r="AC217" s="49"/>
      <c r="AD217" s="49"/>
      <c r="AE217" s="49"/>
      <c r="AF217" s="49"/>
      <c r="AG217" s="49"/>
      <c r="AH217" s="49"/>
      <c r="AI217" s="66"/>
      <c r="AJ217" s="74" t="s">
        <v>218</v>
      </c>
      <c r="AK217" s="188"/>
      <c r="AL217" s="92">
        <v>0.9</v>
      </c>
      <c r="AM217" s="105">
        <f t="shared" si="13"/>
        <v>29</v>
      </c>
      <c r="AN217" s="192"/>
      <c r="AO217" s="193"/>
      <c r="AS217" s="1"/>
      <c r="AT217" s="110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31"/>
      <c r="BP217" s="1"/>
    </row>
    <row r="218" spans="1:68" s="4" customFormat="1" ht="19.5" customHeight="1" x14ac:dyDescent="0.4">
      <c r="A218" s="163" t="s">
        <v>45</v>
      </c>
      <c r="B218" s="164"/>
      <c r="C218" s="164"/>
      <c r="D218" s="165">
        <v>4162</v>
      </c>
      <c r="E218" s="166"/>
      <c r="F218" s="167"/>
      <c r="G218" s="168" t="s">
        <v>528</v>
      </c>
      <c r="H218" s="168"/>
      <c r="I218" s="168"/>
      <c r="J218" s="168"/>
      <c r="K218" s="168"/>
      <c r="L218" s="168"/>
      <c r="M218" s="168"/>
      <c r="N218" s="168"/>
      <c r="O218" s="168"/>
      <c r="P218" s="168"/>
      <c r="Q218" s="168"/>
      <c r="R218" s="168"/>
      <c r="S218" s="183"/>
      <c r="T218" s="198"/>
      <c r="U218" s="198"/>
      <c r="V218" s="198"/>
      <c r="W218" s="199"/>
      <c r="X218" s="49" t="s">
        <v>244</v>
      </c>
      <c r="Y218" s="52"/>
      <c r="Z218" s="52"/>
      <c r="AA218" s="49"/>
      <c r="AB218" s="49"/>
      <c r="AC218" s="49"/>
      <c r="AD218" s="49"/>
      <c r="AE218" s="49"/>
      <c r="AF218" s="49"/>
      <c r="AG218" s="49"/>
      <c r="AH218" s="49"/>
      <c r="AI218" s="66"/>
      <c r="AJ218" s="74" t="s">
        <v>221</v>
      </c>
      <c r="AK218" s="188"/>
      <c r="AL218" s="92">
        <v>0.9</v>
      </c>
      <c r="AM218" s="105">
        <f t="shared" si="13"/>
        <v>25</v>
      </c>
      <c r="AN218" s="192"/>
      <c r="AO218" s="193"/>
      <c r="AS218" s="1"/>
      <c r="AT218" s="110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31"/>
      <c r="BP218" s="1"/>
    </row>
    <row r="219" spans="1:68" s="4" customFormat="1" ht="19.5" customHeight="1" x14ac:dyDescent="0.4">
      <c r="A219" s="163" t="s">
        <v>45</v>
      </c>
      <c r="B219" s="164"/>
      <c r="C219" s="164"/>
      <c r="D219" s="165">
        <v>4163</v>
      </c>
      <c r="E219" s="166"/>
      <c r="F219" s="167"/>
      <c r="G219" s="168" t="s">
        <v>529</v>
      </c>
      <c r="H219" s="168"/>
      <c r="I219" s="168"/>
      <c r="J219" s="168"/>
      <c r="K219" s="168"/>
      <c r="L219" s="168"/>
      <c r="M219" s="168"/>
      <c r="N219" s="168"/>
      <c r="O219" s="168"/>
      <c r="P219" s="168"/>
      <c r="Q219" s="168"/>
      <c r="R219" s="168"/>
      <c r="S219" s="183"/>
      <c r="T219" s="198"/>
      <c r="U219" s="198"/>
      <c r="V219" s="198"/>
      <c r="W219" s="199"/>
      <c r="X219" s="49" t="s">
        <v>254</v>
      </c>
      <c r="Y219" s="52"/>
      <c r="Z219" s="52"/>
      <c r="AA219" s="49"/>
      <c r="AB219" s="49"/>
      <c r="AC219" s="49"/>
      <c r="AD219" s="49"/>
      <c r="AE219" s="49"/>
      <c r="AF219" s="49"/>
      <c r="AG219" s="49"/>
      <c r="AH219" s="49"/>
      <c r="AI219" s="66"/>
      <c r="AJ219" s="74" t="s">
        <v>151</v>
      </c>
      <c r="AK219" s="188"/>
      <c r="AL219" s="92">
        <v>0.9</v>
      </c>
      <c r="AM219" s="105">
        <f t="shared" si="13"/>
        <v>18</v>
      </c>
      <c r="AN219" s="192"/>
      <c r="AO219" s="193"/>
      <c r="AS219" s="1"/>
      <c r="AT219" s="11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31"/>
    </row>
    <row r="220" spans="1:68" s="4" customFormat="1" ht="19.5" customHeight="1" x14ac:dyDescent="0.4">
      <c r="A220" s="163" t="s">
        <v>45</v>
      </c>
      <c r="B220" s="164"/>
      <c r="C220" s="164"/>
      <c r="D220" s="165">
        <v>4164</v>
      </c>
      <c r="E220" s="166"/>
      <c r="F220" s="167"/>
      <c r="G220" s="168" t="s">
        <v>530</v>
      </c>
      <c r="H220" s="168"/>
      <c r="I220" s="168"/>
      <c r="J220" s="168"/>
      <c r="K220" s="168"/>
      <c r="L220" s="168"/>
      <c r="M220" s="168"/>
      <c r="N220" s="168"/>
      <c r="O220" s="168"/>
      <c r="P220" s="168"/>
      <c r="Q220" s="168"/>
      <c r="R220" s="168"/>
      <c r="S220" s="183"/>
      <c r="T220" s="198"/>
      <c r="U220" s="198"/>
      <c r="V220" s="198"/>
      <c r="W220" s="199"/>
      <c r="X220" s="49" t="s">
        <v>255</v>
      </c>
      <c r="Y220" s="52"/>
      <c r="Z220" s="52"/>
      <c r="AA220" s="49"/>
      <c r="AB220" s="49"/>
      <c r="AC220" s="49"/>
      <c r="AD220" s="49"/>
      <c r="AE220" s="49"/>
      <c r="AF220" s="49"/>
      <c r="AG220" s="49"/>
      <c r="AH220" s="49"/>
      <c r="AI220" s="66"/>
      <c r="AJ220" s="74" t="s">
        <v>223</v>
      </c>
      <c r="AK220" s="188"/>
      <c r="AL220" s="92">
        <v>0.9</v>
      </c>
      <c r="AM220" s="105">
        <f t="shared" si="13"/>
        <v>26</v>
      </c>
      <c r="AN220" s="192"/>
      <c r="AO220" s="193"/>
      <c r="AS220" s="1"/>
      <c r="AT220" s="11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31"/>
    </row>
    <row r="221" spans="1:68" s="4" customFormat="1" ht="19.5" customHeight="1" x14ac:dyDescent="0.4">
      <c r="A221" s="163" t="s">
        <v>45</v>
      </c>
      <c r="B221" s="164"/>
      <c r="C221" s="164"/>
      <c r="D221" s="165">
        <v>4165</v>
      </c>
      <c r="E221" s="166"/>
      <c r="F221" s="167"/>
      <c r="G221" s="168" t="s">
        <v>531</v>
      </c>
      <c r="H221" s="168"/>
      <c r="I221" s="168"/>
      <c r="J221" s="168"/>
      <c r="K221" s="168"/>
      <c r="L221" s="168"/>
      <c r="M221" s="168"/>
      <c r="N221" s="168"/>
      <c r="O221" s="168"/>
      <c r="P221" s="168"/>
      <c r="Q221" s="168"/>
      <c r="R221" s="168"/>
      <c r="S221" s="183"/>
      <c r="T221" s="198"/>
      <c r="U221" s="198"/>
      <c r="V221" s="198"/>
      <c r="W221" s="199"/>
      <c r="X221" s="49" t="s">
        <v>78</v>
      </c>
      <c r="Y221" s="52"/>
      <c r="Z221" s="52"/>
      <c r="AA221" s="49"/>
      <c r="AB221" s="49"/>
      <c r="AC221" s="49"/>
      <c r="AD221" s="49"/>
      <c r="AE221" s="49"/>
      <c r="AF221" s="49"/>
      <c r="AG221" s="49"/>
      <c r="AH221" s="49"/>
      <c r="AI221" s="66"/>
      <c r="AJ221" s="74" t="s">
        <v>227</v>
      </c>
      <c r="AK221" s="188"/>
      <c r="AL221" s="92">
        <v>0.9</v>
      </c>
      <c r="AM221" s="105">
        <f t="shared" si="13"/>
        <v>22</v>
      </c>
      <c r="AN221" s="192"/>
      <c r="AO221" s="193"/>
      <c r="AS221" s="1"/>
      <c r="AT221" s="111"/>
      <c r="BO221" s="113"/>
    </row>
    <row r="222" spans="1:68" s="4" customFormat="1" ht="19.5" customHeight="1" x14ac:dyDescent="0.4">
      <c r="A222" s="163" t="s">
        <v>45</v>
      </c>
      <c r="B222" s="164"/>
      <c r="C222" s="164"/>
      <c r="D222" s="165">
        <v>4166</v>
      </c>
      <c r="E222" s="166"/>
      <c r="F222" s="167"/>
      <c r="G222" s="168" t="s">
        <v>532</v>
      </c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83"/>
      <c r="T222" s="198"/>
      <c r="U222" s="198"/>
      <c r="V222" s="198"/>
      <c r="W222" s="199"/>
      <c r="X222" s="49" t="s">
        <v>258</v>
      </c>
      <c r="Y222" s="52"/>
      <c r="Z222" s="52"/>
      <c r="AA222" s="49"/>
      <c r="AB222" s="49"/>
      <c r="AC222" s="49"/>
      <c r="AD222" s="49"/>
      <c r="AE222" s="49"/>
      <c r="AF222" s="49"/>
      <c r="AG222" s="49"/>
      <c r="AH222" s="49"/>
      <c r="AI222" s="66"/>
      <c r="AJ222" s="74" t="s">
        <v>231</v>
      </c>
      <c r="AK222" s="188"/>
      <c r="AL222" s="92">
        <v>0.9</v>
      </c>
      <c r="AM222" s="105">
        <f t="shared" si="13"/>
        <v>21</v>
      </c>
      <c r="AN222" s="192"/>
      <c r="AO222" s="193"/>
      <c r="AS222" s="1"/>
      <c r="AT222" s="111"/>
      <c r="BO222" s="113"/>
    </row>
    <row r="223" spans="1:68" s="4" customFormat="1" ht="19.5" customHeight="1" x14ac:dyDescent="0.4">
      <c r="A223" s="163" t="s">
        <v>45</v>
      </c>
      <c r="B223" s="164"/>
      <c r="C223" s="164"/>
      <c r="D223" s="165">
        <v>4167</v>
      </c>
      <c r="E223" s="166"/>
      <c r="F223" s="167"/>
      <c r="G223" s="168" t="s">
        <v>533</v>
      </c>
      <c r="H223" s="168"/>
      <c r="I223" s="168"/>
      <c r="J223" s="168"/>
      <c r="K223" s="168"/>
      <c r="L223" s="168"/>
      <c r="M223" s="168"/>
      <c r="N223" s="168"/>
      <c r="O223" s="168"/>
      <c r="P223" s="168"/>
      <c r="Q223" s="168"/>
      <c r="R223" s="168"/>
      <c r="S223" s="183"/>
      <c r="T223" s="198"/>
      <c r="U223" s="198"/>
      <c r="V223" s="198"/>
      <c r="W223" s="199"/>
      <c r="X223" s="49" t="s">
        <v>259</v>
      </c>
      <c r="Y223" s="52"/>
      <c r="Z223" s="52"/>
      <c r="AA223" s="49"/>
      <c r="AB223" s="49"/>
      <c r="AC223" s="49"/>
      <c r="AD223" s="49"/>
      <c r="AE223" s="49"/>
      <c r="AF223" s="49"/>
      <c r="AG223" s="49"/>
      <c r="AH223" s="49"/>
      <c r="AI223" s="66"/>
      <c r="AJ223" s="74" t="s">
        <v>234</v>
      </c>
      <c r="AK223" s="188"/>
      <c r="AL223" s="92">
        <v>0.9</v>
      </c>
      <c r="AM223" s="105">
        <f t="shared" si="13"/>
        <v>29</v>
      </c>
      <c r="AN223" s="192"/>
      <c r="AO223" s="193"/>
      <c r="AS223" s="1"/>
      <c r="AT223" s="111"/>
      <c r="BO223" s="113"/>
    </row>
    <row r="224" spans="1:68" s="4" customFormat="1" ht="19.5" customHeight="1" thickBot="1" x14ac:dyDescent="0.45">
      <c r="A224" s="169" t="s">
        <v>45</v>
      </c>
      <c r="B224" s="170"/>
      <c r="C224" s="170"/>
      <c r="D224" s="171">
        <v>4168</v>
      </c>
      <c r="E224" s="172"/>
      <c r="F224" s="173"/>
      <c r="G224" s="174" t="s">
        <v>534</v>
      </c>
      <c r="H224" s="174"/>
      <c r="I224" s="174"/>
      <c r="J224" s="174"/>
      <c r="K224" s="174"/>
      <c r="L224" s="174"/>
      <c r="M224" s="174"/>
      <c r="N224" s="174"/>
      <c r="O224" s="174"/>
      <c r="P224" s="174"/>
      <c r="Q224" s="174"/>
      <c r="R224" s="174"/>
      <c r="S224" s="185"/>
      <c r="T224" s="186"/>
      <c r="U224" s="186"/>
      <c r="V224" s="186"/>
      <c r="W224" s="200"/>
      <c r="X224" s="50" t="s">
        <v>261</v>
      </c>
      <c r="Y224" s="53"/>
      <c r="Z224" s="53"/>
      <c r="AA224" s="50"/>
      <c r="AB224" s="50"/>
      <c r="AC224" s="50"/>
      <c r="AD224" s="50"/>
      <c r="AE224" s="50"/>
      <c r="AF224" s="50"/>
      <c r="AG224" s="50"/>
      <c r="AH224" s="50"/>
      <c r="AI224" s="68"/>
      <c r="AJ224" s="75" t="s">
        <v>236</v>
      </c>
      <c r="AK224" s="189"/>
      <c r="AL224" s="93">
        <v>0.9</v>
      </c>
      <c r="AM224" s="106">
        <f>ROUND(AT212*$BO$202,0)</f>
        <v>25</v>
      </c>
      <c r="AN224" s="194"/>
      <c r="AO224" s="195"/>
      <c r="AS224" s="1"/>
      <c r="AT224" s="111"/>
      <c r="BO224" s="113"/>
    </row>
    <row r="225" spans="1:67" s="4" customFormat="1" ht="19.5" customHeight="1" x14ac:dyDescent="0.4">
      <c r="A225" s="175" t="s">
        <v>45</v>
      </c>
      <c r="B225" s="176"/>
      <c r="C225" s="176"/>
      <c r="D225" s="177">
        <v>4169</v>
      </c>
      <c r="E225" s="178"/>
      <c r="F225" s="179"/>
      <c r="G225" s="180" t="s">
        <v>511</v>
      </c>
      <c r="H225" s="180"/>
      <c r="I225" s="180"/>
      <c r="J225" s="180"/>
      <c r="K225" s="180"/>
      <c r="L225" s="180"/>
      <c r="M225" s="180"/>
      <c r="N225" s="180"/>
      <c r="O225" s="180"/>
      <c r="P225" s="180"/>
      <c r="Q225" s="180"/>
      <c r="R225" s="180"/>
      <c r="S225" s="183"/>
      <c r="T225" s="198"/>
      <c r="U225" s="198"/>
      <c r="V225" s="198"/>
      <c r="W225" s="198"/>
      <c r="X225" s="48" t="s">
        <v>165</v>
      </c>
      <c r="Y225" s="51"/>
      <c r="Z225" s="54"/>
      <c r="AA225" s="48"/>
      <c r="AB225" s="48"/>
      <c r="AC225" s="48"/>
      <c r="AD225" s="48"/>
      <c r="AE225" s="48"/>
      <c r="AF225" s="48"/>
      <c r="AG225" s="48"/>
      <c r="AH225" s="48"/>
      <c r="AI225" s="65"/>
      <c r="AJ225" s="73" t="s">
        <v>207</v>
      </c>
      <c r="AK225" s="187" t="s">
        <v>112</v>
      </c>
      <c r="AL225" s="91">
        <v>0.9</v>
      </c>
      <c r="AM225" s="104">
        <f>ROUND(AT201*$BO$203,0)</f>
        <v>16</v>
      </c>
      <c r="AN225" s="190" t="s">
        <v>64</v>
      </c>
      <c r="AO225" s="191"/>
      <c r="AS225" s="1"/>
      <c r="AT225" s="38"/>
      <c r="BO225" s="113"/>
    </row>
    <row r="226" spans="1:67" s="4" customFormat="1" ht="19.5" customHeight="1" x14ac:dyDescent="0.4">
      <c r="A226" s="163" t="s">
        <v>45</v>
      </c>
      <c r="B226" s="164"/>
      <c r="C226" s="164"/>
      <c r="D226" s="165">
        <v>4170</v>
      </c>
      <c r="E226" s="166"/>
      <c r="F226" s="167"/>
      <c r="G226" s="168" t="s">
        <v>512</v>
      </c>
      <c r="H226" s="168"/>
      <c r="I226" s="168"/>
      <c r="J226" s="168"/>
      <c r="K226" s="168"/>
      <c r="L226" s="168"/>
      <c r="M226" s="168"/>
      <c r="N226" s="168"/>
      <c r="O226" s="168"/>
      <c r="P226" s="168"/>
      <c r="Q226" s="168"/>
      <c r="R226" s="168"/>
      <c r="S226" s="183"/>
      <c r="T226" s="184"/>
      <c r="U226" s="184"/>
      <c r="V226" s="184"/>
      <c r="W226" s="184"/>
      <c r="X226" s="49" t="s">
        <v>216</v>
      </c>
      <c r="Y226" s="52"/>
      <c r="Z226" s="52"/>
      <c r="AA226" s="49"/>
      <c r="AB226" s="49"/>
      <c r="AC226" s="49"/>
      <c r="AD226" s="49"/>
      <c r="AE226" s="49"/>
      <c r="AF226" s="49"/>
      <c r="AG226" s="49"/>
      <c r="AH226" s="49"/>
      <c r="AI226" s="66"/>
      <c r="AJ226" s="74" t="s">
        <v>148</v>
      </c>
      <c r="AK226" s="188"/>
      <c r="AL226" s="92">
        <v>0.9</v>
      </c>
      <c r="AM226" s="105">
        <f>ROUND(AT202*$BO$203,0)</f>
        <v>23</v>
      </c>
      <c r="AN226" s="192"/>
      <c r="AO226" s="193"/>
    </row>
    <row r="227" spans="1:67" s="4" customFormat="1" ht="19.5" customHeight="1" x14ac:dyDescent="0.4">
      <c r="A227" s="163" t="s">
        <v>45</v>
      </c>
      <c r="B227" s="164"/>
      <c r="C227" s="164"/>
      <c r="D227" s="165">
        <v>4171</v>
      </c>
      <c r="E227" s="166"/>
      <c r="F227" s="167"/>
      <c r="G227" s="168" t="s">
        <v>513</v>
      </c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168"/>
      <c r="S227" s="183"/>
      <c r="T227" s="184"/>
      <c r="U227" s="184"/>
      <c r="V227" s="184"/>
      <c r="W227" s="184"/>
      <c r="X227" s="49" t="s">
        <v>242</v>
      </c>
      <c r="Y227" s="52"/>
      <c r="Z227" s="52"/>
      <c r="AA227" s="49"/>
      <c r="AB227" s="49"/>
      <c r="AC227" s="49"/>
      <c r="AD227" s="49"/>
      <c r="AE227" s="49"/>
      <c r="AF227" s="49"/>
      <c r="AG227" s="49"/>
      <c r="AH227" s="49"/>
      <c r="AI227" s="66"/>
      <c r="AJ227" s="74" t="s">
        <v>80</v>
      </c>
      <c r="AK227" s="188"/>
      <c r="AL227" s="92">
        <v>0.9</v>
      </c>
      <c r="AM227" s="105">
        <f t="shared" ref="AM227:AM235" si="14">ROUND(AT203*$BO$203,0)</f>
        <v>20</v>
      </c>
      <c r="AN227" s="192"/>
      <c r="AO227" s="193"/>
    </row>
    <row r="228" spans="1:67" s="4" customFormat="1" ht="19.5" customHeight="1" x14ac:dyDescent="0.4">
      <c r="A228" s="163" t="s">
        <v>45</v>
      </c>
      <c r="B228" s="164"/>
      <c r="C228" s="164"/>
      <c r="D228" s="165">
        <v>4172</v>
      </c>
      <c r="E228" s="166"/>
      <c r="F228" s="167"/>
      <c r="G228" s="168" t="s">
        <v>514</v>
      </c>
      <c r="H228" s="168"/>
      <c r="I228" s="168"/>
      <c r="J228" s="168"/>
      <c r="K228" s="168"/>
      <c r="L228" s="168"/>
      <c r="M228" s="168"/>
      <c r="N228" s="168"/>
      <c r="O228" s="168"/>
      <c r="P228" s="168"/>
      <c r="Q228" s="168"/>
      <c r="R228" s="168"/>
      <c r="S228" s="183"/>
      <c r="T228" s="184"/>
      <c r="U228" s="184"/>
      <c r="V228" s="184"/>
      <c r="W228" s="184"/>
      <c r="X228" s="49" t="s">
        <v>142</v>
      </c>
      <c r="Y228" s="52"/>
      <c r="Z228" s="52"/>
      <c r="AA228" s="49"/>
      <c r="AB228" s="49"/>
      <c r="AC228" s="49"/>
      <c r="AD228" s="49"/>
      <c r="AE228" s="49"/>
      <c r="AF228" s="49"/>
      <c r="AG228" s="49"/>
      <c r="AH228" s="49"/>
      <c r="AI228" s="66"/>
      <c r="AJ228" s="74" t="s">
        <v>211</v>
      </c>
      <c r="AK228" s="188"/>
      <c r="AL228" s="92">
        <v>0.9</v>
      </c>
      <c r="AM228" s="105">
        <f t="shared" si="14"/>
        <v>19</v>
      </c>
      <c r="AN228" s="192"/>
      <c r="AO228" s="193"/>
    </row>
    <row r="229" spans="1:67" s="4" customFormat="1" ht="19.5" customHeight="1" x14ac:dyDescent="0.4">
      <c r="A229" s="163" t="s">
        <v>45</v>
      </c>
      <c r="B229" s="164"/>
      <c r="C229" s="164"/>
      <c r="D229" s="165">
        <v>4173</v>
      </c>
      <c r="E229" s="166"/>
      <c r="F229" s="167"/>
      <c r="G229" s="168" t="s">
        <v>515</v>
      </c>
      <c r="H229" s="168"/>
      <c r="I229" s="168"/>
      <c r="J229" s="168"/>
      <c r="K229" s="168"/>
      <c r="L229" s="168"/>
      <c r="M229" s="168"/>
      <c r="N229" s="168"/>
      <c r="O229" s="168"/>
      <c r="P229" s="168"/>
      <c r="Q229" s="168"/>
      <c r="R229" s="168"/>
      <c r="S229" s="183"/>
      <c r="T229" s="184"/>
      <c r="U229" s="184"/>
      <c r="V229" s="184"/>
      <c r="W229" s="184"/>
      <c r="X229" s="49" t="s">
        <v>243</v>
      </c>
      <c r="Y229" s="52"/>
      <c r="Z229" s="52"/>
      <c r="AA229" s="49"/>
      <c r="AB229" s="49"/>
      <c r="AC229" s="49"/>
      <c r="AD229" s="49"/>
      <c r="AE229" s="49"/>
      <c r="AF229" s="49"/>
      <c r="AG229" s="49"/>
      <c r="AH229" s="49"/>
      <c r="AI229" s="66"/>
      <c r="AJ229" s="74" t="s">
        <v>218</v>
      </c>
      <c r="AK229" s="188"/>
      <c r="AL229" s="92">
        <v>0.9</v>
      </c>
      <c r="AM229" s="105">
        <f t="shared" si="14"/>
        <v>26</v>
      </c>
      <c r="AN229" s="192"/>
      <c r="AO229" s="193"/>
    </row>
    <row r="230" spans="1:67" s="4" customFormat="1" ht="19.5" customHeight="1" x14ac:dyDescent="0.4">
      <c r="A230" s="163" t="s">
        <v>45</v>
      </c>
      <c r="B230" s="164"/>
      <c r="C230" s="164"/>
      <c r="D230" s="165">
        <v>4174</v>
      </c>
      <c r="E230" s="166"/>
      <c r="F230" s="167"/>
      <c r="G230" s="168" t="s">
        <v>516</v>
      </c>
      <c r="H230" s="168"/>
      <c r="I230" s="168"/>
      <c r="J230" s="168"/>
      <c r="K230" s="168"/>
      <c r="L230" s="168"/>
      <c r="M230" s="168"/>
      <c r="N230" s="168"/>
      <c r="O230" s="168"/>
      <c r="P230" s="168"/>
      <c r="Q230" s="168"/>
      <c r="R230" s="168"/>
      <c r="S230" s="183"/>
      <c r="T230" s="184"/>
      <c r="U230" s="184"/>
      <c r="V230" s="184"/>
      <c r="W230" s="184"/>
      <c r="X230" s="49" t="s">
        <v>244</v>
      </c>
      <c r="Y230" s="52"/>
      <c r="Z230" s="52"/>
      <c r="AA230" s="49"/>
      <c r="AB230" s="49"/>
      <c r="AC230" s="49"/>
      <c r="AD230" s="49"/>
      <c r="AE230" s="49"/>
      <c r="AF230" s="49"/>
      <c r="AG230" s="49"/>
      <c r="AH230" s="49"/>
      <c r="AI230" s="66"/>
      <c r="AJ230" s="74" t="s">
        <v>221</v>
      </c>
      <c r="AK230" s="188"/>
      <c r="AL230" s="92">
        <v>0.9</v>
      </c>
      <c r="AM230" s="105">
        <f t="shared" si="14"/>
        <v>23</v>
      </c>
      <c r="AN230" s="192"/>
      <c r="AO230" s="193"/>
    </row>
    <row r="231" spans="1:67" s="4" customFormat="1" ht="19.5" customHeight="1" x14ac:dyDescent="0.4">
      <c r="A231" s="163" t="s">
        <v>45</v>
      </c>
      <c r="B231" s="164"/>
      <c r="C231" s="164"/>
      <c r="D231" s="165">
        <v>4175</v>
      </c>
      <c r="E231" s="166"/>
      <c r="F231" s="167"/>
      <c r="G231" s="168" t="s">
        <v>517</v>
      </c>
      <c r="H231" s="168"/>
      <c r="I231" s="168"/>
      <c r="J231" s="168"/>
      <c r="K231" s="168"/>
      <c r="L231" s="168"/>
      <c r="M231" s="168"/>
      <c r="N231" s="168"/>
      <c r="O231" s="168"/>
      <c r="P231" s="168"/>
      <c r="Q231" s="168"/>
      <c r="R231" s="168"/>
      <c r="S231" s="183"/>
      <c r="T231" s="184"/>
      <c r="U231" s="184"/>
      <c r="V231" s="184"/>
      <c r="W231" s="184"/>
      <c r="X231" s="49" t="s">
        <v>23</v>
      </c>
      <c r="Y231" s="52"/>
      <c r="Z231" s="52"/>
      <c r="AA231" s="49"/>
      <c r="AB231" s="49"/>
      <c r="AC231" s="49"/>
      <c r="AD231" s="49"/>
      <c r="AE231" s="49"/>
      <c r="AF231" s="49"/>
      <c r="AG231" s="49"/>
      <c r="AH231" s="49"/>
      <c r="AI231" s="66"/>
      <c r="AJ231" s="74" t="s">
        <v>151</v>
      </c>
      <c r="AK231" s="188"/>
      <c r="AL231" s="92">
        <v>0.9</v>
      </c>
      <c r="AM231" s="105">
        <f t="shared" si="14"/>
        <v>16</v>
      </c>
      <c r="AN231" s="192"/>
      <c r="AO231" s="193"/>
    </row>
    <row r="232" spans="1:67" s="4" customFormat="1" ht="19.5" customHeight="1" x14ac:dyDescent="0.4">
      <c r="A232" s="163" t="s">
        <v>45</v>
      </c>
      <c r="B232" s="164"/>
      <c r="C232" s="164"/>
      <c r="D232" s="165">
        <v>4176</v>
      </c>
      <c r="E232" s="166"/>
      <c r="F232" s="167"/>
      <c r="G232" s="168" t="s">
        <v>518</v>
      </c>
      <c r="H232" s="168"/>
      <c r="I232" s="168"/>
      <c r="J232" s="168"/>
      <c r="K232" s="168"/>
      <c r="L232" s="168"/>
      <c r="M232" s="168"/>
      <c r="N232" s="168"/>
      <c r="O232" s="168"/>
      <c r="P232" s="168"/>
      <c r="Q232" s="168"/>
      <c r="R232" s="168"/>
      <c r="S232" s="183"/>
      <c r="T232" s="184"/>
      <c r="U232" s="184"/>
      <c r="V232" s="184"/>
      <c r="W232" s="184"/>
      <c r="X232" s="49" t="s">
        <v>255</v>
      </c>
      <c r="Y232" s="52"/>
      <c r="Z232" s="52"/>
      <c r="AA232" s="49"/>
      <c r="AB232" s="49"/>
      <c r="AC232" s="49"/>
      <c r="AD232" s="49"/>
      <c r="AE232" s="49"/>
      <c r="AF232" s="49"/>
      <c r="AG232" s="49"/>
      <c r="AH232" s="49"/>
      <c r="AI232" s="66"/>
      <c r="AJ232" s="74" t="s">
        <v>223</v>
      </c>
      <c r="AK232" s="188"/>
      <c r="AL232" s="92">
        <v>0.9</v>
      </c>
      <c r="AM232" s="105">
        <f t="shared" si="14"/>
        <v>23</v>
      </c>
      <c r="AN232" s="192"/>
      <c r="AO232" s="193"/>
    </row>
    <row r="233" spans="1:67" s="4" customFormat="1" ht="19.5" customHeight="1" x14ac:dyDescent="0.4">
      <c r="A233" s="163" t="s">
        <v>45</v>
      </c>
      <c r="B233" s="164"/>
      <c r="C233" s="164"/>
      <c r="D233" s="165">
        <v>4177</v>
      </c>
      <c r="E233" s="166"/>
      <c r="F233" s="167"/>
      <c r="G233" s="168" t="s">
        <v>519</v>
      </c>
      <c r="H233" s="168"/>
      <c r="I233" s="168"/>
      <c r="J233" s="168"/>
      <c r="K233" s="168"/>
      <c r="L233" s="168"/>
      <c r="M233" s="168"/>
      <c r="N233" s="168"/>
      <c r="O233" s="168"/>
      <c r="P233" s="168"/>
      <c r="Q233" s="168"/>
      <c r="R233" s="168"/>
      <c r="S233" s="183"/>
      <c r="T233" s="184"/>
      <c r="U233" s="184"/>
      <c r="V233" s="184"/>
      <c r="W233" s="184"/>
      <c r="X233" s="49" t="s">
        <v>82</v>
      </c>
      <c r="Y233" s="52"/>
      <c r="Z233" s="52"/>
      <c r="AA233" s="49"/>
      <c r="AB233" s="49"/>
      <c r="AC233" s="49"/>
      <c r="AD233" s="49"/>
      <c r="AE233" s="49"/>
      <c r="AF233" s="49"/>
      <c r="AG233" s="49"/>
      <c r="AH233" s="49"/>
      <c r="AI233" s="66"/>
      <c r="AJ233" s="74" t="s">
        <v>227</v>
      </c>
      <c r="AK233" s="188"/>
      <c r="AL233" s="92">
        <v>0.9</v>
      </c>
      <c r="AM233" s="105">
        <f t="shared" si="14"/>
        <v>20</v>
      </c>
      <c r="AN233" s="192"/>
      <c r="AO233" s="193"/>
    </row>
    <row r="234" spans="1:67" s="4" customFormat="1" ht="19.5" customHeight="1" x14ac:dyDescent="0.4">
      <c r="A234" s="163" t="s">
        <v>45</v>
      </c>
      <c r="B234" s="164"/>
      <c r="C234" s="164"/>
      <c r="D234" s="165">
        <v>4178</v>
      </c>
      <c r="E234" s="166"/>
      <c r="F234" s="167"/>
      <c r="G234" s="168" t="s">
        <v>520</v>
      </c>
      <c r="H234" s="168"/>
      <c r="I234" s="168"/>
      <c r="J234" s="168"/>
      <c r="K234" s="168"/>
      <c r="L234" s="168"/>
      <c r="M234" s="168"/>
      <c r="N234" s="168"/>
      <c r="O234" s="168"/>
      <c r="P234" s="168"/>
      <c r="Q234" s="168"/>
      <c r="R234" s="168"/>
      <c r="S234" s="183"/>
      <c r="T234" s="184"/>
      <c r="U234" s="184"/>
      <c r="V234" s="184"/>
      <c r="W234" s="184"/>
      <c r="X234" s="49" t="s">
        <v>246</v>
      </c>
      <c r="Y234" s="52"/>
      <c r="Z234" s="52"/>
      <c r="AA234" s="49"/>
      <c r="AB234" s="49"/>
      <c r="AC234" s="49"/>
      <c r="AD234" s="49"/>
      <c r="AE234" s="49"/>
      <c r="AF234" s="49"/>
      <c r="AG234" s="49"/>
      <c r="AH234" s="49"/>
      <c r="AI234" s="66"/>
      <c r="AJ234" s="74" t="s">
        <v>231</v>
      </c>
      <c r="AK234" s="188"/>
      <c r="AL234" s="92">
        <v>0.9</v>
      </c>
      <c r="AM234" s="105">
        <f t="shared" si="14"/>
        <v>19</v>
      </c>
      <c r="AN234" s="192"/>
      <c r="AO234" s="193"/>
    </row>
    <row r="235" spans="1:67" s="4" customFormat="1" ht="19.5" customHeight="1" x14ac:dyDescent="0.4">
      <c r="A235" s="163" t="s">
        <v>45</v>
      </c>
      <c r="B235" s="164"/>
      <c r="C235" s="164"/>
      <c r="D235" s="165">
        <v>4179</v>
      </c>
      <c r="E235" s="166"/>
      <c r="F235" s="167"/>
      <c r="G235" s="168" t="s">
        <v>521</v>
      </c>
      <c r="H235" s="168"/>
      <c r="I235" s="168"/>
      <c r="J235" s="168"/>
      <c r="K235" s="168"/>
      <c r="L235" s="168"/>
      <c r="M235" s="168"/>
      <c r="N235" s="168"/>
      <c r="O235" s="168"/>
      <c r="P235" s="168"/>
      <c r="Q235" s="168"/>
      <c r="R235" s="168"/>
      <c r="S235" s="183"/>
      <c r="T235" s="184"/>
      <c r="U235" s="184"/>
      <c r="V235" s="184"/>
      <c r="W235" s="184"/>
      <c r="X235" s="49" t="s">
        <v>48</v>
      </c>
      <c r="Y235" s="52"/>
      <c r="Z235" s="52"/>
      <c r="AA235" s="49"/>
      <c r="AB235" s="49"/>
      <c r="AC235" s="49"/>
      <c r="AD235" s="49"/>
      <c r="AE235" s="49"/>
      <c r="AF235" s="49"/>
      <c r="AG235" s="49"/>
      <c r="AH235" s="49"/>
      <c r="AI235" s="66"/>
      <c r="AJ235" s="74" t="s">
        <v>234</v>
      </c>
      <c r="AK235" s="188"/>
      <c r="AL235" s="92">
        <v>0.9</v>
      </c>
      <c r="AM235" s="105">
        <f t="shared" si="14"/>
        <v>26</v>
      </c>
      <c r="AN235" s="192"/>
      <c r="AO235" s="193"/>
    </row>
    <row r="236" spans="1:67" s="4" customFormat="1" ht="19.5" customHeight="1" thickBot="1" x14ac:dyDescent="0.45">
      <c r="A236" s="169" t="s">
        <v>45</v>
      </c>
      <c r="B236" s="170"/>
      <c r="C236" s="170"/>
      <c r="D236" s="171">
        <v>4180</v>
      </c>
      <c r="E236" s="172"/>
      <c r="F236" s="173"/>
      <c r="G236" s="174" t="s">
        <v>522</v>
      </c>
      <c r="H236" s="174"/>
      <c r="I236" s="174"/>
      <c r="J236" s="174"/>
      <c r="K236" s="174"/>
      <c r="L236" s="174"/>
      <c r="M236" s="174"/>
      <c r="N236" s="174"/>
      <c r="O236" s="174"/>
      <c r="P236" s="174"/>
      <c r="Q236" s="174"/>
      <c r="R236" s="174"/>
      <c r="S236" s="185"/>
      <c r="T236" s="186"/>
      <c r="U236" s="186"/>
      <c r="V236" s="186"/>
      <c r="W236" s="186"/>
      <c r="X236" s="50" t="s">
        <v>262</v>
      </c>
      <c r="Y236" s="53"/>
      <c r="Z236" s="53"/>
      <c r="AA236" s="50"/>
      <c r="AB236" s="50"/>
      <c r="AC236" s="50"/>
      <c r="AD236" s="50"/>
      <c r="AE236" s="50"/>
      <c r="AF236" s="50"/>
      <c r="AG236" s="50"/>
      <c r="AH236" s="50"/>
      <c r="AI236" s="68"/>
      <c r="AJ236" s="75" t="s">
        <v>236</v>
      </c>
      <c r="AK236" s="189"/>
      <c r="AL236" s="93">
        <v>0.9</v>
      </c>
      <c r="AM236" s="106">
        <f>ROUND(AT212*$BO$203,0)</f>
        <v>23</v>
      </c>
      <c r="AN236" s="194"/>
      <c r="AO236" s="195"/>
    </row>
    <row r="237" spans="1:67" ht="19.5" customHeight="1" x14ac:dyDescent="0.4">
      <c r="A237" s="175" t="s">
        <v>45</v>
      </c>
      <c r="B237" s="176"/>
      <c r="C237" s="176"/>
      <c r="D237" s="177">
        <v>4181</v>
      </c>
      <c r="E237" s="178"/>
      <c r="F237" s="179"/>
      <c r="G237" s="180" t="s">
        <v>535</v>
      </c>
      <c r="H237" s="180"/>
      <c r="I237" s="180"/>
      <c r="J237" s="180"/>
      <c r="K237" s="180"/>
      <c r="L237" s="180"/>
      <c r="M237" s="180"/>
      <c r="N237" s="180"/>
      <c r="O237" s="180"/>
      <c r="P237" s="180"/>
      <c r="Q237" s="180"/>
      <c r="R237" s="180"/>
      <c r="S237" s="181"/>
      <c r="T237" s="182"/>
      <c r="U237" s="182"/>
      <c r="V237" s="182"/>
      <c r="W237" s="182"/>
      <c r="X237" s="48" t="s">
        <v>165</v>
      </c>
      <c r="Y237" s="51"/>
      <c r="Z237" s="54"/>
      <c r="AA237" s="48"/>
      <c r="AB237" s="48"/>
      <c r="AC237" s="48"/>
      <c r="AD237" s="48"/>
      <c r="AE237" s="48"/>
      <c r="AF237" s="48"/>
      <c r="AG237" s="48"/>
      <c r="AH237" s="48"/>
      <c r="AI237" s="65"/>
      <c r="AJ237" s="73" t="s">
        <v>207</v>
      </c>
      <c r="AK237" s="187" t="s">
        <v>112</v>
      </c>
      <c r="AL237" s="91">
        <v>0.9</v>
      </c>
      <c r="AM237" s="104">
        <f>ROUND(AT201*$BO$204,0)</f>
        <v>17</v>
      </c>
      <c r="AN237" s="190" t="s">
        <v>64</v>
      </c>
      <c r="AO237" s="191"/>
      <c r="AS237" s="1"/>
      <c r="AT237" s="38"/>
      <c r="BO237" s="113"/>
    </row>
    <row r="238" spans="1:67" ht="19.5" customHeight="1" x14ac:dyDescent="0.4">
      <c r="A238" s="163" t="s">
        <v>45</v>
      </c>
      <c r="B238" s="164"/>
      <c r="C238" s="164"/>
      <c r="D238" s="165">
        <v>4182</v>
      </c>
      <c r="E238" s="166"/>
      <c r="F238" s="167"/>
      <c r="G238" s="168" t="s">
        <v>536</v>
      </c>
      <c r="H238" s="168"/>
      <c r="I238" s="168"/>
      <c r="J238" s="168"/>
      <c r="K238" s="168"/>
      <c r="L238" s="168"/>
      <c r="M238" s="168"/>
      <c r="N238" s="168"/>
      <c r="O238" s="168"/>
      <c r="P238" s="168"/>
      <c r="Q238" s="168"/>
      <c r="R238" s="168"/>
      <c r="S238" s="183"/>
      <c r="T238" s="184"/>
      <c r="U238" s="184"/>
      <c r="V238" s="184"/>
      <c r="W238" s="184"/>
      <c r="X238" s="49" t="s">
        <v>216</v>
      </c>
      <c r="Y238" s="52"/>
      <c r="Z238" s="52"/>
      <c r="AA238" s="49"/>
      <c r="AB238" s="49"/>
      <c r="AC238" s="49"/>
      <c r="AD238" s="49"/>
      <c r="AE238" s="49"/>
      <c r="AF238" s="49"/>
      <c r="AG238" s="49"/>
      <c r="AH238" s="49"/>
      <c r="AI238" s="66"/>
      <c r="AJ238" s="74" t="s">
        <v>148</v>
      </c>
      <c r="AK238" s="188"/>
      <c r="AL238" s="92">
        <v>0.9</v>
      </c>
      <c r="AM238" s="105">
        <f>ROUND(AT202*$BO$204,0)</f>
        <v>25</v>
      </c>
      <c r="AN238" s="192"/>
      <c r="AO238" s="193"/>
    </row>
    <row r="239" spans="1:67" ht="19.5" customHeight="1" x14ac:dyDescent="0.4">
      <c r="A239" s="163" t="s">
        <v>45</v>
      </c>
      <c r="B239" s="164"/>
      <c r="C239" s="164"/>
      <c r="D239" s="165">
        <v>4183</v>
      </c>
      <c r="E239" s="166"/>
      <c r="F239" s="167"/>
      <c r="G239" s="168" t="s">
        <v>537</v>
      </c>
      <c r="H239" s="168"/>
      <c r="I239" s="168"/>
      <c r="J239" s="168"/>
      <c r="K239" s="168"/>
      <c r="L239" s="168"/>
      <c r="M239" s="168"/>
      <c r="N239" s="168"/>
      <c r="O239" s="168"/>
      <c r="P239" s="168"/>
      <c r="Q239" s="168"/>
      <c r="R239" s="168"/>
      <c r="S239" s="183"/>
      <c r="T239" s="184"/>
      <c r="U239" s="184"/>
      <c r="V239" s="184"/>
      <c r="W239" s="184"/>
      <c r="X239" s="49" t="s">
        <v>242</v>
      </c>
      <c r="Y239" s="52"/>
      <c r="Z239" s="52"/>
      <c r="AA239" s="49"/>
      <c r="AB239" s="49"/>
      <c r="AC239" s="49"/>
      <c r="AD239" s="49"/>
      <c r="AE239" s="49"/>
      <c r="AF239" s="49"/>
      <c r="AG239" s="49"/>
      <c r="AH239" s="49"/>
      <c r="AI239" s="66"/>
      <c r="AJ239" s="74" t="s">
        <v>80</v>
      </c>
      <c r="AK239" s="188"/>
      <c r="AL239" s="92">
        <v>0.9</v>
      </c>
      <c r="AM239" s="105">
        <f t="shared" ref="AM239:AM247" si="15">ROUND(AT203*$BO$204,0)</f>
        <v>21</v>
      </c>
      <c r="AN239" s="192"/>
      <c r="AO239" s="193"/>
    </row>
    <row r="240" spans="1:67" ht="19.5" customHeight="1" x14ac:dyDescent="0.4">
      <c r="A240" s="163" t="s">
        <v>45</v>
      </c>
      <c r="B240" s="164"/>
      <c r="C240" s="164"/>
      <c r="D240" s="165">
        <v>4184</v>
      </c>
      <c r="E240" s="166"/>
      <c r="F240" s="167"/>
      <c r="G240" s="168" t="s">
        <v>538</v>
      </c>
      <c r="H240" s="168"/>
      <c r="I240" s="168"/>
      <c r="J240" s="168"/>
      <c r="K240" s="168"/>
      <c r="L240" s="168"/>
      <c r="M240" s="168"/>
      <c r="N240" s="168"/>
      <c r="O240" s="168"/>
      <c r="P240" s="168"/>
      <c r="Q240" s="168"/>
      <c r="R240" s="168"/>
      <c r="S240" s="183"/>
      <c r="T240" s="184"/>
      <c r="U240" s="184"/>
      <c r="V240" s="184"/>
      <c r="W240" s="184"/>
      <c r="X240" s="49" t="s">
        <v>142</v>
      </c>
      <c r="Y240" s="52"/>
      <c r="Z240" s="52"/>
      <c r="AA240" s="49"/>
      <c r="AB240" s="49"/>
      <c r="AC240" s="49"/>
      <c r="AD240" s="49"/>
      <c r="AE240" s="49"/>
      <c r="AF240" s="49"/>
      <c r="AG240" s="49"/>
      <c r="AH240" s="49"/>
      <c r="AI240" s="66"/>
      <c r="AJ240" s="74" t="s">
        <v>211</v>
      </c>
      <c r="AK240" s="188"/>
      <c r="AL240" s="92">
        <v>0.9</v>
      </c>
      <c r="AM240" s="105">
        <f t="shared" si="15"/>
        <v>21</v>
      </c>
      <c r="AN240" s="192"/>
      <c r="AO240" s="193"/>
    </row>
    <row r="241" spans="1:67" ht="19.5" customHeight="1" x14ac:dyDescent="0.4">
      <c r="A241" s="163" t="s">
        <v>45</v>
      </c>
      <c r="B241" s="164"/>
      <c r="C241" s="164"/>
      <c r="D241" s="165">
        <v>4185</v>
      </c>
      <c r="E241" s="166"/>
      <c r="F241" s="167"/>
      <c r="G241" s="168" t="s">
        <v>539</v>
      </c>
      <c r="H241" s="168"/>
      <c r="I241" s="168"/>
      <c r="J241" s="168"/>
      <c r="K241" s="168"/>
      <c r="L241" s="168"/>
      <c r="M241" s="168"/>
      <c r="N241" s="168"/>
      <c r="O241" s="168"/>
      <c r="P241" s="168"/>
      <c r="Q241" s="168"/>
      <c r="R241" s="168"/>
      <c r="S241" s="183"/>
      <c r="T241" s="184"/>
      <c r="U241" s="184"/>
      <c r="V241" s="184"/>
      <c r="W241" s="184"/>
      <c r="X241" s="49" t="s">
        <v>243</v>
      </c>
      <c r="Y241" s="52"/>
      <c r="Z241" s="52"/>
      <c r="AA241" s="49"/>
      <c r="AB241" s="49"/>
      <c r="AC241" s="49"/>
      <c r="AD241" s="49"/>
      <c r="AE241" s="49"/>
      <c r="AF241" s="49"/>
      <c r="AG241" s="49"/>
      <c r="AH241" s="49"/>
      <c r="AI241" s="66"/>
      <c r="AJ241" s="74" t="s">
        <v>218</v>
      </c>
      <c r="AK241" s="188"/>
      <c r="AL241" s="92">
        <v>0.9</v>
      </c>
      <c r="AM241" s="105">
        <f t="shared" si="15"/>
        <v>28</v>
      </c>
      <c r="AN241" s="192"/>
      <c r="AO241" s="193"/>
    </row>
    <row r="242" spans="1:67" ht="19.5" customHeight="1" x14ac:dyDescent="0.4">
      <c r="A242" s="163" t="s">
        <v>45</v>
      </c>
      <c r="B242" s="164"/>
      <c r="C242" s="164"/>
      <c r="D242" s="165">
        <v>4186</v>
      </c>
      <c r="E242" s="166"/>
      <c r="F242" s="167"/>
      <c r="G242" s="168" t="s">
        <v>540</v>
      </c>
      <c r="H242" s="168"/>
      <c r="I242" s="168"/>
      <c r="J242" s="168"/>
      <c r="K242" s="168"/>
      <c r="L242" s="168"/>
      <c r="M242" s="168"/>
      <c r="N242" s="168"/>
      <c r="O242" s="168"/>
      <c r="P242" s="168"/>
      <c r="Q242" s="168"/>
      <c r="R242" s="168"/>
      <c r="S242" s="183"/>
      <c r="T242" s="184"/>
      <c r="U242" s="184"/>
      <c r="V242" s="184"/>
      <c r="W242" s="184"/>
      <c r="X242" s="49" t="s">
        <v>244</v>
      </c>
      <c r="Y242" s="52"/>
      <c r="Z242" s="52"/>
      <c r="AA242" s="49"/>
      <c r="AB242" s="49"/>
      <c r="AC242" s="49"/>
      <c r="AD242" s="49"/>
      <c r="AE242" s="49"/>
      <c r="AF242" s="49"/>
      <c r="AG242" s="49"/>
      <c r="AH242" s="49"/>
      <c r="AI242" s="66"/>
      <c r="AJ242" s="74" t="s">
        <v>221</v>
      </c>
      <c r="AK242" s="188"/>
      <c r="AL242" s="92">
        <v>0.9</v>
      </c>
      <c r="AM242" s="105">
        <f t="shared" si="15"/>
        <v>25</v>
      </c>
      <c r="AN242" s="192"/>
      <c r="AO242" s="193"/>
    </row>
    <row r="243" spans="1:67" ht="19.5" customHeight="1" x14ac:dyDescent="0.4">
      <c r="A243" s="163" t="s">
        <v>45</v>
      </c>
      <c r="B243" s="164"/>
      <c r="C243" s="164"/>
      <c r="D243" s="165">
        <v>4187</v>
      </c>
      <c r="E243" s="166"/>
      <c r="F243" s="167"/>
      <c r="G243" s="168" t="s">
        <v>541</v>
      </c>
      <c r="H243" s="168"/>
      <c r="I243" s="168"/>
      <c r="J243" s="168"/>
      <c r="K243" s="168"/>
      <c r="L243" s="168"/>
      <c r="M243" s="168"/>
      <c r="N243" s="168"/>
      <c r="O243" s="168"/>
      <c r="P243" s="168"/>
      <c r="Q243" s="168"/>
      <c r="R243" s="168"/>
      <c r="S243" s="183"/>
      <c r="T243" s="184"/>
      <c r="U243" s="184"/>
      <c r="V243" s="184"/>
      <c r="W243" s="184"/>
      <c r="X243" s="49" t="s">
        <v>23</v>
      </c>
      <c r="Y243" s="52"/>
      <c r="Z243" s="52"/>
      <c r="AA243" s="49"/>
      <c r="AB243" s="49"/>
      <c r="AC243" s="49"/>
      <c r="AD243" s="49"/>
      <c r="AE243" s="49"/>
      <c r="AF243" s="49"/>
      <c r="AG243" s="49"/>
      <c r="AH243" s="49"/>
      <c r="AI243" s="66"/>
      <c r="AJ243" s="74" t="s">
        <v>151</v>
      </c>
      <c r="AK243" s="188"/>
      <c r="AL243" s="92">
        <v>0.9</v>
      </c>
      <c r="AM243" s="105">
        <f t="shared" si="15"/>
        <v>18</v>
      </c>
      <c r="AN243" s="192"/>
      <c r="AO243" s="193"/>
    </row>
    <row r="244" spans="1:67" ht="19.5" customHeight="1" x14ac:dyDescent="0.4">
      <c r="A244" s="163" t="s">
        <v>45</v>
      </c>
      <c r="B244" s="164"/>
      <c r="C244" s="164"/>
      <c r="D244" s="165">
        <v>4188</v>
      </c>
      <c r="E244" s="166"/>
      <c r="F244" s="167"/>
      <c r="G244" s="168" t="s">
        <v>542</v>
      </c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83"/>
      <c r="T244" s="184"/>
      <c r="U244" s="184"/>
      <c r="V244" s="184"/>
      <c r="W244" s="184"/>
      <c r="X244" s="49" t="s">
        <v>255</v>
      </c>
      <c r="Y244" s="52"/>
      <c r="Z244" s="52"/>
      <c r="AA244" s="49"/>
      <c r="AB244" s="49"/>
      <c r="AC244" s="49"/>
      <c r="AD244" s="49"/>
      <c r="AE244" s="49"/>
      <c r="AF244" s="49"/>
      <c r="AG244" s="49"/>
      <c r="AH244" s="49"/>
      <c r="AI244" s="66"/>
      <c r="AJ244" s="74" t="s">
        <v>223</v>
      </c>
      <c r="AK244" s="188"/>
      <c r="AL244" s="92">
        <v>0.9</v>
      </c>
      <c r="AM244" s="105">
        <f t="shared" si="15"/>
        <v>25</v>
      </c>
      <c r="AN244" s="192"/>
      <c r="AO244" s="193"/>
    </row>
    <row r="245" spans="1:67" ht="19.5" customHeight="1" x14ac:dyDescent="0.4">
      <c r="A245" s="163" t="s">
        <v>45</v>
      </c>
      <c r="B245" s="164"/>
      <c r="C245" s="164"/>
      <c r="D245" s="165">
        <v>4189</v>
      </c>
      <c r="E245" s="166"/>
      <c r="F245" s="167"/>
      <c r="G245" s="168" t="s">
        <v>543</v>
      </c>
      <c r="H245" s="168"/>
      <c r="I245" s="168"/>
      <c r="J245" s="168"/>
      <c r="K245" s="168"/>
      <c r="L245" s="168"/>
      <c r="M245" s="168"/>
      <c r="N245" s="168"/>
      <c r="O245" s="168"/>
      <c r="P245" s="168"/>
      <c r="Q245" s="168"/>
      <c r="R245" s="168"/>
      <c r="S245" s="183"/>
      <c r="T245" s="184"/>
      <c r="U245" s="184"/>
      <c r="V245" s="184"/>
      <c r="W245" s="184"/>
      <c r="X245" s="49" t="s">
        <v>82</v>
      </c>
      <c r="Y245" s="52"/>
      <c r="Z245" s="52"/>
      <c r="AA245" s="49"/>
      <c r="AB245" s="49"/>
      <c r="AC245" s="49"/>
      <c r="AD245" s="49"/>
      <c r="AE245" s="49"/>
      <c r="AF245" s="49"/>
      <c r="AG245" s="49"/>
      <c r="AH245" s="49"/>
      <c r="AI245" s="66"/>
      <c r="AJ245" s="74" t="s">
        <v>227</v>
      </c>
      <c r="AK245" s="188"/>
      <c r="AL245" s="92">
        <v>0.9</v>
      </c>
      <c r="AM245" s="105">
        <f t="shared" si="15"/>
        <v>21</v>
      </c>
      <c r="AN245" s="192"/>
      <c r="AO245" s="193"/>
    </row>
    <row r="246" spans="1:67" ht="19.5" customHeight="1" x14ac:dyDescent="0.4">
      <c r="A246" s="163" t="s">
        <v>45</v>
      </c>
      <c r="B246" s="164"/>
      <c r="C246" s="164"/>
      <c r="D246" s="165">
        <v>4190</v>
      </c>
      <c r="E246" s="166"/>
      <c r="F246" s="167"/>
      <c r="G246" s="168" t="s">
        <v>544</v>
      </c>
      <c r="H246" s="168"/>
      <c r="I246" s="168"/>
      <c r="J246" s="168"/>
      <c r="K246" s="168"/>
      <c r="L246" s="168"/>
      <c r="M246" s="168"/>
      <c r="N246" s="168"/>
      <c r="O246" s="168"/>
      <c r="P246" s="168"/>
      <c r="Q246" s="168"/>
      <c r="R246" s="168"/>
      <c r="S246" s="183"/>
      <c r="T246" s="184"/>
      <c r="U246" s="184"/>
      <c r="V246" s="184"/>
      <c r="W246" s="184"/>
      <c r="X246" s="49" t="s">
        <v>246</v>
      </c>
      <c r="Y246" s="52"/>
      <c r="Z246" s="52"/>
      <c r="AA246" s="49"/>
      <c r="AB246" s="49"/>
      <c r="AC246" s="49"/>
      <c r="AD246" s="49"/>
      <c r="AE246" s="49"/>
      <c r="AF246" s="49"/>
      <c r="AG246" s="49"/>
      <c r="AH246" s="49"/>
      <c r="AI246" s="66"/>
      <c r="AJ246" s="74" t="s">
        <v>231</v>
      </c>
      <c r="AK246" s="188"/>
      <c r="AL246" s="92">
        <v>0.9</v>
      </c>
      <c r="AM246" s="105">
        <f t="shared" si="15"/>
        <v>21</v>
      </c>
      <c r="AN246" s="192"/>
      <c r="AO246" s="193"/>
    </row>
    <row r="247" spans="1:67" ht="19.5" customHeight="1" x14ac:dyDescent="0.4">
      <c r="A247" s="163" t="s">
        <v>45</v>
      </c>
      <c r="B247" s="164"/>
      <c r="C247" s="164"/>
      <c r="D247" s="165">
        <v>4191</v>
      </c>
      <c r="E247" s="166"/>
      <c r="F247" s="167"/>
      <c r="G247" s="168" t="s">
        <v>545</v>
      </c>
      <c r="H247" s="168"/>
      <c r="I247" s="168"/>
      <c r="J247" s="168"/>
      <c r="K247" s="168"/>
      <c r="L247" s="168"/>
      <c r="M247" s="168"/>
      <c r="N247" s="168"/>
      <c r="O247" s="168"/>
      <c r="P247" s="168"/>
      <c r="Q247" s="168"/>
      <c r="R247" s="168"/>
      <c r="S247" s="183"/>
      <c r="T247" s="184"/>
      <c r="U247" s="184"/>
      <c r="V247" s="184"/>
      <c r="W247" s="184"/>
      <c r="X247" s="49" t="s">
        <v>48</v>
      </c>
      <c r="Y247" s="52"/>
      <c r="Z247" s="52"/>
      <c r="AA247" s="49"/>
      <c r="AB247" s="49"/>
      <c r="AC247" s="49"/>
      <c r="AD247" s="49"/>
      <c r="AE247" s="49"/>
      <c r="AF247" s="49"/>
      <c r="AG247" s="49"/>
      <c r="AH247" s="49"/>
      <c r="AI247" s="66"/>
      <c r="AJ247" s="74" t="s">
        <v>234</v>
      </c>
      <c r="AK247" s="188"/>
      <c r="AL247" s="92">
        <v>0.9</v>
      </c>
      <c r="AM247" s="105">
        <f t="shared" si="15"/>
        <v>29</v>
      </c>
      <c r="AN247" s="192"/>
      <c r="AO247" s="193"/>
    </row>
    <row r="248" spans="1:67" ht="19.5" customHeight="1" thickBot="1" x14ac:dyDescent="0.45">
      <c r="A248" s="169" t="s">
        <v>45</v>
      </c>
      <c r="B248" s="170"/>
      <c r="C248" s="170"/>
      <c r="D248" s="171">
        <v>4192</v>
      </c>
      <c r="E248" s="172"/>
      <c r="F248" s="173"/>
      <c r="G248" s="174" t="s">
        <v>546</v>
      </c>
      <c r="H248" s="174"/>
      <c r="I248" s="174"/>
      <c r="J248" s="174"/>
      <c r="K248" s="174"/>
      <c r="L248" s="174"/>
      <c r="M248" s="174"/>
      <c r="N248" s="174"/>
      <c r="O248" s="174"/>
      <c r="P248" s="174"/>
      <c r="Q248" s="174"/>
      <c r="R248" s="174"/>
      <c r="S248" s="185"/>
      <c r="T248" s="186"/>
      <c r="U248" s="186"/>
      <c r="V248" s="186"/>
      <c r="W248" s="186"/>
      <c r="X248" s="50" t="s">
        <v>262</v>
      </c>
      <c r="Y248" s="53"/>
      <c r="Z248" s="53"/>
      <c r="AA248" s="50"/>
      <c r="AB248" s="50"/>
      <c r="AC248" s="50"/>
      <c r="AD248" s="50"/>
      <c r="AE248" s="50"/>
      <c r="AF248" s="50"/>
      <c r="AG248" s="50"/>
      <c r="AH248" s="50"/>
      <c r="AI248" s="68"/>
      <c r="AJ248" s="75" t="s">
        <v>236</v>
      </c>
      <c r="AK248" s="189"/>
      <c r="AL248" s="93">
        <v>0.9</v>
      </c>
      <c r="AM248" s="106">
        <f>ROUND(AT212*$BO$204,0)</f>
        <v>25</v>
      </c>
      <c r="AN248" s="194"/>
      <c r="AO248" s="195"/>
    </row>
    <row r="249" spans="1:67" ht="19.5" customHeight="1" x14ac:dyDescent="0.4">
      <c r="A249" s="175" t="s">
        <v>45</v>
      </c>
      <c r="B249" s="176"/>
      <c r="C249" s="176"/>
      <c r="D249" s="177">
        <v>4193</v>
      </c>
      <c r="E249" s="178"/>
      <c r="F249" s="179"/>
      <c r="G249" s="180" t="s">
        <v>62</v>
      </c>
      <c r="H249" s="180"/>
      <c r="I249" s="180"/>
      <c r="J249" s="180"/>
      <c r="K249" s="180"/>
      <c r="L249" s="180"/>
      <c r="M249" s="180"/>
      <c r="N249" s="180"/>
      <c r="O249" s="180"/>
      <c r="P249" s="180"/>
      <c r="Q249" s="180"/>
      <c r="R249" s="180"/>
      <c r="S249" s="181"/>
      <c r="T249" s="182"/>
      <c r="U249" s="182"/>
      <c r="V249" s="182"/>
      <c r="W249" s="182"/>
      <c r="X249" s="48" t="s">
        <v>165</v>
      </c>
      <c r="Y249" s="51"/>
      <c r="Z249" s="54"/>
      <c r="AA249" s="48"/>
      <c r="AB249" s="48"/>
      <c r="AC249" s="48"/>
      <c r="AD249" s="48"/>
      <c r="AE249" s="48"/>
      <c r="AF249" s="48"/>
      <c r="AG249" s="48"/>
      <c r="AH249" s="48"/>
      <c r="AI249" s="65"/>
      <c r="AJ249" s="73" t="s">
        <v>207</v>
      </c>
      <c r="AK249" s="187" t="s">
        <v>112</v>
      </c>
      <c r="AL249" s="91">
        <v>0.9</v>
      </c>
      <c r="AM249" s="104">
        <f>ROUND(AT201*$BO$205,0)</f>
        <v>15</v>
      </c>
      <c r="AN249" s="190" t="s">
        <v>64</v>
      </c>
      <c r="AO249" s="191"/>
    </row>
    <row r="250" spans="1:67" ht="19.5" customHeight="1" x14ac:dyDescent="0.4">
      <c r="A250" s="163" t="s">
        <v>45</v>
      </c>
      <c r="B250" s="164"/>
      <c r="C250" s="164"/>
      <c r="D250" s="165">
        <v>4194</v>
      </c>
      <c r="E250" s="166"/>
      <c r="F250" s="167"/>
      <c r="G250" s="168" t="s">
        <v>299</v>
      </c>
      <c r="H250" s="168"/>
      <c r="I250" s="168"/>
      <c r="J250" s="168"/>
      <c r="K250" s="168"/>
      <c r="L250" s="168"/>
      <c r="M250" s="168"/>
      <c r="N250" s="168"/>
      <c r="O250" s="168"/>
      <c r="P250" s="168"/>
      <c r="Q250" s="168"/>
      <c r="R250" s="168"/>
      <c r="S250" s="183"/>
      <c r="T250" s="184"/>
      <c r="U250" s="184"/>
      <c r="V250" s="184"/>
      <c r="W250" s="184"/>
      <c r="X250" s="49" t="s">
        <v>216</v>
      </c>
      <c r="Y250" s="52"/>
      <c r="Z250" s="52"/>
      <c r="AA250" s="49"/>
      <c r="AB250" s="49"/>
      <c r="AC250" s="49"/>
      <c r="AD250" s="49"/>
      <c r="AE250" s="49"/>
      <c r="AF250" s="49"/>
      <c r="AG250" s="49"/>
      <c r="AH250" s="49"/>
      <c r="AI250" s="66"/>
      <c r="AJ250" s="74" t="s">
        <v>148</v>
      </c>
      <c r="AK250" s="188"/>
      <c r="AL250" s="92">
        <v>0.9</v>
      </c>
      <c r="AM250" s="105">
        <f>ROUND(AT202*$BO$205,0)</f>
        <v>21</v>
      </c>
      <c r="AN250" s="192"/>
      <c r="AO250" s="193"/>
    </row>
    <row r="251" spans="1:67" s="1" customFormat="1" ht="19.5" customHeight="1" x14ac:dyDescent="0.4">
      <c r="A251" s="163" t="s">
        <v>45</v>
      </c>
      <c r="B251" s="164"/>
      <c r="C251" s="164"/>
      <c r="D251" s="165">
        <v>4195</v>
      </c>
      <c r="E251" s="166"/>
      <c r="F251" s="167"/>
      <c r="G251" s="168" t="s">
        <v>301</v>
      </c>
      <c r="H251" s="168"/>
      <c r="I251" s="168"/>
      <c r="J251" s="168"/>
      <c r="K251" s="168"/>
      <c r="L251" s="168"/>
      <c r="M251" s="168"/>
      <c r="N251" s="168"/>
      <c r="O251" s="168"/>
      <c r="P251" s="168"/>
      <c r="Q251" s="168"/>
      <c r="R251" s="168"/>
      <c r="S251" s="183"/>
      <c r="T251" s="184"/>
      <c r="U251" s="184"/>
      <c r="V251" s="184"/>
      <c r="W251" s="184"/>
      <c r="X251" s="49" t="s">
        <v>242</v>
      </c>
      <c r="Y251" s="52"/>
      <c r="Z251" s="52"/>
      <c r="AA251" s="49"/>
      <c r="AB251" s="49"/>
      <c r="AC251" s="49"/>
      <c r="AD251" s="49"/>
      <c r="AE251" s="49"/>
      <c r="AF251" s="49"/>
      <c r="AG251" s="49"/>
      <c r="AH251" s="49"/>
      <c r="AI251" s="66"/>
      <c r="AJ251" s="74" t="s">
        <v>80</v>
      </c>
      <c r="AK251" s="188"/>
      <c r="AL251" s="92">
        <v>0.9</v>
      </c>
      <c r="AM251" s="105">
        <f t="shared" ref="AM251:AM259" si="16">ROUND(AT203*$BO$205,0)</f>
        <v>18</v>
      </c>
      <c r="AN251" s="192"/>
      <c r="AO251" s="193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</row>
    <row r="252" spans="1:67" s="1" customFormat="1" ht="19.5" customHeight="1" x14ac:dyDescent="0.4">
      <c r="A252" s="163" t="s">
        <v>45</v>
      </c>
      <c r="B252" s="164"/>
      <c r="C252" s="164"/>
      <c r="D252" s="165">
        <v>4196</v>
      </c>
      <c r="E252" s="166"/>
      <c r="F252" s="167"/>
      <c r="G252" s="168" t="s">
        <v>302</v>
      </c>
      <c r="H252" s="168"/>
      <c r="I252" s="168"/>
      <c r="J252" s="168"/>
      <c r="K252" s="168"/>
      <c r="L252" s="168"/>
      <c r="M252" s="168"/>
      <c r="N252" s="168"/>
      <c r="O252" s="168"/>
      <c r="P252" s="168"/>
      <c r="Q252" s="168"/>
      <c r="R252" s="168"/>
      <c r="S252" s="183"/>
      <c r="T252" s="184"/>
      <c r="U252" s="184"/>
      <c r="V252" s="184"/>
      <c r="W252" s="184"/>
      <c r="X252" s="49" t="s">
        <v>142</v>
      </c>
      <c r="Y252" s="52"/>
      <c r="Z252" s="52"/>
      <c r="AA252" s="49"/>
      <c r="AB252" s="49"/>
      <c r="AC252" s="49"/>
      <c r="AD252" s="49"/>
      <c r="AE252" s="49"/>
      <c r="AF252" s="49"/>
      <c r="AG252" s="49"/>
      <c r="AH252" s="49"/>
      <c r="AI252" s="66"/>
      <c r="AJ252" s="74" t="s">
        <v>211</v>
      </c>
      <c r="AK252" s="188"/>
      <c r="AL252" s="92">
        <v>0.9</v>
      </c>
      <c r="AM252" s="105">
        <f t="shared" si="16"/>
        <v>17</v>
      </c>
      <c r="AN252" s="192"/>
      <c r="AO252" s="193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</row>
    <row r="253" spans="1:67" s="1" customFormat="1" ht="19.5" customHeight="1" x14ac:dyDescent="0.4">
      <c r="A253" s="163" t="s">
        <v>45</v>
      </c>
      <c r="B253" s="164"/>
      <c r="C253" s="164"/>
      <c r="D253" s="165">
        <v>4197</v>
      </c>
      <c r="E253" s="166"/>
      <c r="F253" s="167"/>
      <c r="G253" s="168" t="s">
        <v>279</v>
      </c>
      <c r="H253" s="168"/>
      <c r="I253" s="168"/>
      <c r="J253" s="168"/>
      <c r="K253" s="168"/>
      <c r="L253" s="168"/>
      <c r="M253" s="168"/>
      <c r="N253" s="168"/>
      <c r="O253" s="168"/>
      <c r="P253" s="168"/>
      <c r="Q253" s="168"/>
      <c r="R253" s="168"/>
      <c r="S253" s="183"/>
      <c r="T253" s="184"/>
      <c r="U253" s="184"/>
      <c r="V253" s="184"/>
      <c r="W253" s="184"/>
      <c r="X253" s="49" t="s">
        <v>243</v>
      </c>
      <c r="Y253" s="52"/>
      <c r="Z253" s="52"/>
      <c r="AA253" s="49"/>
      <c r="AB253" s="49"/>
      <c r="AC253" s="49"/>
      <c r="AD253" s="49"/>
      <c r="AE253" s="49"/>
      <c r="AF253" s="49"/>
      <c r="AG253" s="49"/>
      <c r="AH253" s="49"/>
      <c r="AI253" s="66"/>
      <c r="AJ253" s="74" t="s">
        <v>218</v>
      </c>
      <c r="AK253" s="188"/>
      <c r="AL253" s="92">
        <v>0.9</v>
      </c>
      <c r="AM253" s="105">
        <f t="shared" si="16"/>
        <v>24</v>
      </c>
      <c r="AN253" s="192"/>
      <c r="AO253" s="193"/>
    </row>
    <row r="254" spans="1:67" s="1" customFormat="1" ht="19.5" customHeight="1" x14ac:dyDescent="0.4">
      <c r="A254" s="163" t="s">
        <v>45</v>
      </c>
      <c r="B254" s="164"/>
      <c r="C254" s="164"/>
      <c r="D254" s="165">
        <v>4198</v>
      </c>
      <c r="E254" s="166"/>
      <c r="F254" s="167"/>
      <c r="G254" s="168" t="s">
        <v>304</v>
      </c>
      <c r="H254" s="168"/>
      <c r="I254" s="168"/>
      <c r="J254" s="168"/>
      <c r="K254" s="168"/>
      <c r="L254" s="168"/>
      <c r="M254" s="168"/>
      <c r="N254" s="168"/>
      <c r="O254" s="168"/>
      <c r="P254" s="168"/>
      <c r="Q254" s="168"/>
      <c r="R254" s="168"/>
      <c r="S254" s="183"/>
      <c r="T254" s="184"/>
      <c r="U254" s="184"/>
      <c r="V254" s="184"/>
      <c r="W254" s="184"/>
      <c r="X254" s="49" t="s">
        <v>244</v>
      </c>
      <c r="Y254" s="52"/>
      <c r="Z254" s="52"/>
      <c r="AA254" s="49"/>
      <c r="AB254" s="49"/>
      <c r="AC254" s="49"/>
      <c r="AD254" s="49"/>
      <c r="AE254" s="49"/>
      <c r="AF254" s="49"/>
      <c r="AG254" s="49"/>
      <c r="AH254" s="49"/>
      <c r="AI254" s="66"/>
      <c r="AJ254" s="74" t="s">
        <v>221</v>
      </c>
      <c r="AK254" s="188"/>
      <c r="AL254" s="92">
        <v>0.9</v>
      </c>
      <c r="AM254" s="105">
        <f t="shared" si="16"/>
        <v>21</v>
      </c>
      <c r="AN254" s="192"/>
      <c r="AO254" s="193"/>
    </row>
    <row r="255" spans="1:67" s="1" customFormat="1" ht="19.5" customHeight="1" x14ac:dyDescent="0.4">
      <c r="A255" s="163" t="s">
        <v>45</v>
      </c>
      <c r="B255" s="164"/>
      <c r="C255" s="164"/>
      <c r="D255" s="165">
        <v>4199</v>
      </c>
      <c r="E255" s="166"/>
      <c r="F255" s="167"/>
      <c r="G255" s="168" t="s">
        <v>300</v>
      </c>
      <c r="H255" s="168"/>
      <c r="I255" s="168"/>
      <c r="J255" s="168"/>
      <c r="K255" s="168"/>
      <c r="L255" s="168"/>
      <c r="M255" s="168"/>
      <c r="N255" s="168"/>
      <c r="O255" s="168"/>
      <c r="P255" s="168"/>
      <c r="Q255" s="168"/>
      <c r="R255" s="168"/>
      <c r="S255" s="183"/>
      <c r="T255" s="184"/>
      <c r="U255" s="184"/>
      <c r="V255" s="184"/>
      <c r="W255" s="184"/>
      <c r="X255" s="49" t="s">
        <v>23</v>
      </c>
      <c r="Y255" s="52"/>
      <c r="Z255" s="52"/>
      <c r="AA255" s="49"/>
      <c r="AB255" s="49"/>
      <c r="AC255" s="49"/>
      <c r="AD255" s="49"/>
      <c r="AE255" s="49"/>
      <c r="AF255" s="49"/>
      <c r="AG255" s="49"/>
      <c r="AH255" s="49"/>
      <c r="AI255" s="66"/>
      <c r="AJ255" s="74" t="s">
        <v>151</v>
      </c>
      <c r="AK255" s="188"/>
      <c r="AL255" s="92">
        <v>0.9</v>
      </c>
      <c r="AM255" s="105">
        <f t="shared" si="16"/>
        <v>15</v>
      </c>
      <c r="AN255" s="192"/>
      <c r="AO255" s="193"/>
    </row>
    <row r="256" spans="1:67" s="1" customFormat="1" ht="19.5" customHeight="1" x14ac:dyDescent="0.4">
      <c r="A256" s="163" t="s">
        <v>45</v>
      </c>
      <c r="B256" s="164"/>
      <c r="C256" s="164"/>
      <c r="D256" s="165">
        <v>4200</v>
      </c>
      <c r="E256" s="166"/>
      <c r="F256" s="167"/>
      <c r="G256" s="168" t="s">
        <v>306</v>
      </c>
      <c r="H256" s="168"/>
      <c r="I256" s="168"/>
      <c r="J256" s="168"/>
      <c r="K256" s="168"/>
      <c r="L256" s="168"/>
      <c r="M256" s="168"/>
      <c r="N256" s="168"/>
      <c r="O256" s="168"/>
      <c r="P256" s="168"/>
      <c r="Q256" s="168"/>
      <c r="R256" s="168"/>
      <c r="S256" s="183"/>
      <c r="T256" s="184"/>
      <c r="U256" s="184"/>
      <c r="V256" s="184"/>
      <c r="W256" s="184"/>
      <c r="X256" s="49" t="s">
        <v>255</v>
      </c>
      <c r="Y256" s="52"/>
      <c r="Z256" s="52"/>
      <c r="AA256" s="49"/>
      <c r="AB256" s="49"/>
      <c r="AC256" s="49"/>
      <c r="AD256" s="49"/>
      <c r="AE256" s="49"/>
      <c r="AF256" s="49"/>
      <c r="AG256" s="49"/>
      <c r="AH256" s="49"/>
      <c r="AI256" s="66"/>
      <c r="AJ256" s="74" t="s">
        <v>223</v>
      </c>
      <c r="AK256" s="188"/>
      <c r="AL256" s="92">
        <v>0.9</v>
      </c>
      <c r="AM256" s="105">
        <f t="shared" si="16"/>
        <v>21</v>
      </c>
      <c r="AN256" s="192"/>
      <c r="AO256" s="193"/>
    </row>
    <row r="257" spans="1:67" ht="19.5" customHeight="1" x14ac:dyDescent="0.4">
      <c r="A257" s="163" t="s">
        <v>45</v>
      </c>
      <c r="B257" s="164"/>
      <c r="C257" s="164"/>
      <c r="D257" s="165">
        <v>4201</v>
      </c>
      <c r="E257" s="166"/>
      <c r="F257" s="167"/>
      <c r="G257" s="168" t="s">
        <v>307</v>
      </c>
      <c r="H257" s="168"/>
      <c r="I257" s="168"/>
      <c r="J257" s="168"/>
      <c r="K257" s="168"/>
      <c r="L257" s="168"/>
      <c r="M257" s="168"/>
      <c r="N257" s="168"/>
      <c r="O257" s="168"/>
      <c r="P257" s="168"/>
      <c r="Q257" s="168"/>
      <c r="R257" s="168"/>
      <c r="S257" s="183"/>
      <c r="T257" s="184"/>
      <c r="U257" s="184"/>
      <c r="V257" s="184"/>
      <c r="W257" s="184"/>
      <c r="X257" s="49" t="s">
        <v>82</v>
      </c>
      <c r="Y257" s="52"/>
      <c r="Z257" s="52"/>
      <c r="AA257" s="49"/>
      <c r="AB257" s="49"/>
      <c r="AC257" s="49"/>
      <c r="AD257" s="49"/>
      <c r="AE257" s="49"/>
      <c r="AF257" s="49"/>
      <c r="AG257" s="49"/>
      <c r="AH257" s="49"/>
      <c r="AI257" s="66"/>
      <c r="AJ257" s="74" t="s">
        <v>227</v>
      </c>
      <c r="AK257" s="188"/>
      <c r="AL257" s="92">
        <v>0.9</v>
      </c>
      <c r="AM257" s="105">
        <f t="shared" si="16"/>
        <v>18</v>
      </c>
      <c r="AN257" s="192"/>
      <c r="AO257" s="193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</row>
    <row r="258" spans="1:67" ht="19.5" customHeight="1" x14ac:dyDescent="0.4">
      <c r="A258" s="163" t="s">
        <v>45</v>
      </c>
      <c r="B258" s="164"/>
      <c r="C258" s="164"/>
      <c r="D258" s="165">
        <v>4202</v>
      </c>
      <c r="E258" s="166"/>
      <c r="F258" s="167"/>
      <c r="G258" s="168" t="s">
        <v>308</v>
      </c>
      <c r="H258" s="168"/>
      <c r="I258" s="168"/>
      <c r="J258" s="168"/>
      <c r="K258" s="168"/>
      <c r="L258" s="168"/>
      <c r="M258" s="168"/>
      <c r="N258" s="168"/>
      <c r="O258" s="168"/>
      <c r="P258" s="168"/>
      <c r="Q258" s="168"/>
      <c r="R258" s="168"/>
      <c r="S258" s="183"/>
      <c r="T258" s="184"/>
      <c r="U258" s="184"/>
      <c r="V258" s="184"/>
      <c r="W258" s="184"/>
      <c r="X258" s="49" t="s">
        <v>246</v>
      </c>
      <c r="Y258" s="52"/>
      <c r="Z258" s="52"/>
      <c r="AA258" s="49"/>
      <c r="AB258" s="49"/>
      <c r="AC258" s="49"/>
      <c r="AD258" s="49"/>
      <c r="AE258" s="49"/>
      <c r="AF258" s="49"/>
      <c r="AG258" s="49"/>
      <c r="AH258" s="49"/>
      <c r="AI258" s="66"/>
      <c r="AJ258" s="74" t="s">
        <v>231</v>
      </c>
      <c r="AK258" s="188"/>
      <c r="AL258" s="92">
        <v>0.9</v>
      </c>
      <c r="AM258" s="105">
        <f t="shared" si="16"/>
        <v>18</v>
      </c>
      <c r="AN258" s="192"/>
      <c r="AO258" s="193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</row>
    <row r="259" spans="1:67" ht="19.5" customHeight="1" x14ac:dyDescent="0.4">
      <c r="A259" s="163" t="s">
        <v>45</v>
      </c>
      <c r="B259" s="164"/>
      <c r="C259" s="164"/>
      <c r="D259" s="165">
        <v>4203</v>
      </c>
      <c r="E259" s="166"/>
      <c r="F259" s="167"/>
      <c r="G259" s="168" t="s">
        <v>230</v>
      </c>
      <c r="H259" s="168"/>
      <c r="I259" s="168"/>
      <c r="J259" s="168"/>
      <c r="K259" s="168"/>
      <c r="L259" s="168"/>
      <c r="M259" s="168"/>
      <c r="N259" s="168"/>
      <c r="O259" s="168"/>
      <c r="P259" s="168"/>
      <c r="Q259" s="168"/>
      <c r="R259" s="168"/>
      <c r="S259" s="183"/>
      <c r="T259" s="184"/>
      <c r="U259" s="184"/>
      <c r="V259" s="184"/>
      <c r="W259" s="184"/>
      <c r="X259" s="49" t="s">
        <v>48</v>
      </c>
      <c r="Y259" s="52"/>
      <c r="Z259" s="52"/>
      <c r="AA259" s="49"/>
      <c r="AB259" s="49"/>
      <c r="AC259" s="49"/>
      <c r="AD259" s="49"/>
      <c r="AE259" s="49"/>
      <c r="AF259" s="49"/>
      <c r="AG259" s="49"/>
      <c r="AH259" s="49"/>
      <c r="AI259" s="66"/>
      <c r="AJ259" s="74" t="s">
        <v>234</v>
      </c>
      <c r="AK259" s="188"/>
      <c r="AL259" s="92">
        <v>0.9</v>
      </c>
      <c r="AM259" s="105">
        <f t="shared" si="16"/>
        <v>24</v>
      </c>
      <c r="AN259" s="192"/>
      <c r="AO259" s="193"/>
    </row>
    <row r="260" spans="1:67" ht="19.5" customHeight="1" thickBot="1" x14ac:dyDescent="0.45">
      <c r="A260" s="169" t="s">
        <v>45</v>
      </c>
      <c r="B260" s="170"/>
      <c r="C260" s="170"/>
      <c r="D260" s="171">
        <v>4204</v>
      </c>
      <c r="E260" s="172"/>
      <c r="F260" s="173"/>
      <c r="G260" s="174" t="s">
        <v>310</v>
      </c>
      <c r="H260" s="174"/>
      <c r="I260" s="174"/>
      <c r="J260" s="174"/>
      <c r="K260" s="174"/>
      <c r="L260" s="174"/>
      <c r="M260" s="174"/>
      <c r="N260" s="174"/>
      <c r="O260" s="174"/>
      <c r="P260" s="174"/>
      <c r="Q260" s="174"/>
      <c r="R260" s="174"/>
      <c r="S260" s="185"/>
      <c r="T260" s="186"/>
      <c r="U260" s="186"/>
      <c r="V260" s="186"/>
      <c r="W260" s="186"/>
      <c r="X260" s="50" t="s">
        <v>262</v>
      </c>
      <c r="Y260" s="53"/>
      <c r="Z260" s="53"/>
      <c r="AA260" s="50"/>
      <c r="AB260" s="50"/>
      <c r="AC260" s="50"/>
      <c r="AD260" s="50"/>
      <c r="AE260" s="50"/>
      <c r="AF260" s="50"/>
      <c r="AG260" s="50"/>
      <c r="AH260" s="50"/>
      <c r="AI260" s="68"/>
      <c r="AJ260" s="75" t="s">
        <v>236</v>
      </c>
      <c r="AK260" s="189"/>
      <c r="AL260" s="93">
        <v>0.9</v>
      </c>
      <c r="AM260" s="106">
        <f>ROUND(AT212*$BO$205,0)</f>
        <v>21</v>
      </c>
      <c r="AN260" s="194"/>
      <c r="AO260" s="195"/>
    </row>
    <row r="261" spans="1:67" ht="19.5" customHeight="1" x14ac:dyDescent="0.4">
      <c r="A261" s="175" t="s">
        <v>45</v>
      </c>
      <c r="B261" s="176"/>
      <c r="C261" s="176"/>
      <c r="D261" s="177">
        <v>4205</v>
      </c>
      <c r="E261" s="178"/>
      <c r="F261" s="179"/>
      <c r="G261" s="180" t="s">
        <v>238</v>
      </c>
      <c r="H261" s="180"/>
      <c r="I261" s="180"/>
      <c r="J261" s="180"/>
      <c r="K261" s="180"/>
      <c r="L261" s="180"/>
      <c r="M261" s="180"/>
      <c r="N261" s="180"/>
      <c r="O261" s="180"/>
      <c r="P261" s="180"/>
      <c r="Q261" s="180"/>
      <c r="R261" s="180"/>
      <c r="S261" s="181"/>
      <c r="T261" s="182"/>
      <c r="U261" s="182"/>
      <c r="V261" s="182"/>
      <c r="W261" s="182"/>
      <c r="X261" s="48" t="s">
        <v>165</v>
      </c>
      <c r="Y261" s="51"/>
      <c r="Z261" s="54"/>
      <c r="AA261" s="48"/>
      <c r="AB261" s="48"/>
      <c r="AC261" s="48"/>
      <c r="AD261" s="48"/>
      <c r="AE261" s="48"/>
      <c r="AF261" s="48"/>
      <c r="AG261" s="48"/>
      <c r="AH261" s="48"/>
      <c r="AI261" s="65"/>
      <c r="AJ261" s="73" t="s">
        <v>207</v>
      </c>
      <c r="AK261" s="187" t="s">
        <v>112</v>
      </c>
      <c r="AL261" s="91">
        <v>0.9</v>
      </c>
      <c r="AM261" s="104">
        <f>ROUND(AT201*$BO$206,0)</f>
        <v>12</v>
      </c>
      <c r="AN261" s="190" t="s">
        <v>64</v>
      </c>
      <c r="AO261" s="191"/>
    </row>
    <row r="262" spans="1:67" ht="19.5" customHeight="1" x14ac:dyDescent="0.4">
      <c r="A262" s="163" t="s">
        <v>45</v>
      </c>
      <c r="B262" s="164"/>
      <c r="C262" s="164"/>
      <c r="D262" s="165">
        <v>4206</v>
      </c>
      <c r="E262" s="166"/>
      <c r="F262" s="167"/>
      <c r="G262" s="168" t="s">
        <v>321</v>
      </c>
      <c r="H262" s="168"/>
      <c r="I262" s="168"/>
      <c r="J262" s="168"/>
      <c r="K262" s="168"/>
      <c r="L262" s="168"/>
      <c r="M262" s="168"/>
      <c r="N262" s="168"/>
      <c r="O262" s="168"/>
      <c r="P262" s="168"/>
      <c r="Q262" s="168"/>
      <c r="R262" s="168"/>
      <c r="S262" s="183"/>
      <c r="T262" s="184"/>
      <c r="U262" s="184"/>
      <c r="V262" s="184"/>
      <c r="W262" s="184"/>
      <c r="X262" s="49" t="s">
        <v>216</v>
      </c>
      <c r="Y262" s="52"/>
      <c r="Z262" s="52"/>
      <c r="AA262" s="49"/>
      <c r="AB262" s="49"/>
      <c r="AC262" s="49"/>
      <c r="AD262" s="49"/>
      <c r="AE262" s="49"/>
      <c r="AF262" s="49"/>
      <c r="AG262" s="49"/>
      <c r="AH262" s="49"/>
      <c r="AI262" s="66"/>
      <c r="AJ262" s="74" t="s">
        <v>148</v>
      </c>
      <c r="AK262" s="188"/>
      <c r="AL262" s="92">
        <v>0.9</v>
      </c>
      <c r="AM262" s="105">
        <f>ROUND(AT202*$BO$206,0)</f>
        <v>18</v>
      </c>
      <c r="AN262" s="192"/>
      <c r="AO262" s="193"/>
    </row>
    <row r="263" spans="1:67" ht="19.5" customHeight="1" x14ac:dyDescent="0.4">
      <c r="A263" s="163" t="s">
        <v>45</v>
      </c>
      <c r="B263" s="164"/>
      <c r="C263" s="164"/>
      <c r="D263" s="165">
        <v>4207</v>
      </c>
      <c r="E263" s="166"/>
      <c r="F263" s="167"/>
      <c r="G263" s="168" t="s">
        <v>35</v>
      </c>
      <c r="H263" s="168"/>
      <c r="I263" s="168"/>
      <c r="J263" s="168"/>
      <c r="K263" s="168"/>
      <c r="L263" s="168"/>
      <c r="M263" s="168"/>
      <c r="N263" s="168"/>
      <c r="O263" s="168"/>
      <c r="P263" s="168"/>
      <c r="Q263" s="168"/>
      <c r="R263" s="168"/>
      <c r="S263" s="183"/>
      <c r="T263" s="184"/>
      <c r="U263" s="184"/>
      <c r="V263" s="184"/>
      <c r="W263" s="184"/>
      <c r="X263" s="49" t="s">
        <v>242</v>
      </c>
      <c r="Y263" s="52"/>
      <c r="Z263" s="52"/>
      <c r="AA263" s="49"/>
      <c r="AB263" s="49"/>
      <c r="AC263" s="49"/>
      <c r="AD263" s="49"/>
      <c r="AE263" s="49"/>
      <c r="AF263" s="49"/>
      <c r="AG263" s="49"/>
      <c r="AH263" s="49"/>
      <c r="AI263" s="66"/>
      <c r="AJ263" s="74" t="s">
        <v>80</v>
      </c>
      <c r="AK263" s="188"/>
      <c r="AL263" s="92">
        <v>0.9</v>
      </c>
      <c r="AM263" s="105">
        <f t="shared" ref="AM263:AM271" si="17">ROUND(AT203*$BO$206,0)</f>
        <v>15</v>
      </c>
      <c r="AN263" s="192"/>
      <c r="AO263" s="193"/>
    </row>
    <row r="264" spans="1:67" ht="19.5" customHeight="1" x14ac:dyDescent="0.4">
      <c r="A264" s="163" t="s">
        <v>45</v>
      </c>
      <c r="B264" s="164"/>
      <c r="C264" s="164"/>
      <c r="D264" s="165">
        <v>4208</v>
      </c>
      <c r="E264" s="166"/>
      <c r="F264" s="167"/>
      <c r="G264" s="168" t="s">
        <v>323</v>
      </c>
      <c r="H264" s="168"/>
      <c r="I264" s="168"/>
      <c r="J264" s="168"/>
      <c r="K264" s="168"/>
      <c r="L264" s="168"/>
      <c r="M264" s="168"/>
      <c r="N264" s="168"/>
      <c r="O264" s="168"/>
      <c r="P264" s="168"/>
      <c r="Q264" s="168"/>
      <c r="R264" s="168"/>
      <c r="S264" s="183"/>
      <c r="T264" s="184"/>
      <c r="U264" s="184"/>
      <c r="V264" s="184"/>
      <c r="W264" s="184"/>
      <c r="X264" s="49" t="s">
        <v>142</v>
      </c>
      <c r="Y264" s="52"/>
      <c r="Z264" s="52"/>
      <c r="AA264" s="49"/>
      <c r="AB264" s="49"/>
      <c r="AC264" s="49"/>
      <c r="AD264" s="49"/>
      <c r="AE264" s="49"/>
      <c r="AF264" s="49"/>
      <c r="AG264" s="49"/>
      <c r="AH264" s="49"/>
      <c r="AI264" s="66"/>
      <c r="AJ264" s="74" t="s">
        <v>211</v>
      </c>
      <c r="AK264" s="188"/>
      <c r="AL264" s="92">
        <v>0.9</v>
      </c>
      <c r="AM264" s="105">
        <f t="shared" si="17"/>
        <v>15</v>
      </c>
      <c r="AN264" s="192"/>
      <c r="AO264" s="193"/>
    </row>
    <row r="265" spans="1:67" ht="19.5" customHeight="1" x14ac:dyDescent="0.4">
      <c r="A265" s="163" t="s">
        <v>45</v>
      </c>
      <c r="B265" s="164"/>
      <c r="C265" s="164"/>
      <c r="D265" s="165">
        <v>4209</v>
      </c>
      <c r="E265" s="166"/>
      <c r="F265" s="167"/>
      <c r="G265" s="168" t="s">
        <v>324</v>
      </c>
      <c r="H265" s="168"/>
      <c r="I265" s="168"/>
      <c r="J265" s="168"/>
      <c r="K265" s="168"/>
      <c r="L265" s="168"/>
      <c r="M265" s="168"/>
      <c r="N265" s="168"/>
      <c r="O265" s="168"/>
      <c r="P265" s="168"/>
      <c r="Q265" s="168"/>
      <c r="R265" s="168"/>
      <c r="S265" s="183"/>
      <c r="T265" s="184"/>
      <c r="U265" s="184"/>
      <c r="V265" s="184"/>
      <c r="W265" s="184"/>
      <c r="X265" s="49" t="s">
        <v>243</v>
      </c>
      <c r="Y265" s="52"/>
      <c r="Z265" s="52"/>
      <c r="AA265" s="49"/>
      <c r="AB265" s="49"/>
      <c r="AC265" s="49"/>
      <c r="AD265" s="49"/>
      <c r="AE265" s="49"/>
      <c r="AF265" s="49"/>
      <c r="AG265" s="49"/>
      <c r="AH265" s="49"/>
      <c r="AI265" s="66"/>
      <c r="AJ265" s="74" t="s">
        <v>218</v>
      </c>
      <c r="AK265" s="188"/>
      <c r="AL265" s="92">
        <v>0.9</v>
      </c>
      <c r="AM265" s="105">
        <f t="shared" si="17"/>
        <v>20</v>
      </c>
      <c r="AN265" s="192"/>
      <c r="AO265" s="193"/>
    </row>
    <row r="266" spans="1:67" ht="19.5" customHeight="1" x14ac:dyDescent="0.4">
      <c r="A266" s="163" t="s">
        <v>45</v>
      </c>
      <c r="B266" s="164"/>
      <c r="C266" s="164"/>
      <c r="D266" s="165">
        <v>4210</v>
      </c>
      <c r="E266" s="166"/>
      <c r="F266" s="167"/>
      <c r="G266" s="168" t="s">
        <v>298</v>
      </c>
      <c r="H266" s="168"/>
      <c r="I266" s="168"/>
      <c r="J266" s="168"/>
      <c r="K266" s="168"/>
      <c r="L266" s="168"/>
      <c r="M266" s="168"/>
      <c r="N266" s="168"/>
      <c r="O266" s="168"/>
      <c r="P266" s="168"/>
      <c r="Q266" s="168"/>
      <c r="R266" s="168"/>
      <c r="S266" s="183"/>
      <c r="T266" s="184"/>
      <c r="U266" s="184"/>
      <c r="V266" s="184"/>
      <c r="W266" s="184"/>
      <c r="X266" s="49" t="s">
        <v>244</v>
      </c>
      <c r="Y266" s="52"/>
      <c r="Z266" s="52"/>
      <c r="AA266" s="49"/>
      <c r="AB266" s="49"/>
      <c r="AC266" s="49"/>
      <c r="AD266" s="49"/>
      <c r="AE266" s="49"/>
      <c r="AF266" s="49"/>
      <c r="AG266" s="49"/>
      <c r="AH266" s="49"/>
      <c r="AI266" s="66"/>
      <c r="AJ266" s="74" t="s">
        <v>221</v>
      </c>
      <c r="AK266" s="188"/>
      <c r="AL266" s="92">
        <v>0.9</v>
      </c>
      <c r="AM266" s="105">
        <f t="shared" si="17"/>
        <v>17</v>
      </c>
      <c r="AN266" s="192"/>
      <c r="AO266" s="193"/>
    </row>
    <row r="267" spans="1:67" ht="19.5" customHeight="1" x14ac:dyDescent="0.4">
      <c r="A267" s="163" t="s">
        <v>45</v>
      </c>
      <c r="B267" s="164"/>
      <c r="C267" s="164"/>
      <c r="D267" s="165">
        <v>4211</v>
      </c>
      <c r="E267" s="166"/>
      <c r="F267" s="167"/>
      <c r="G267" s="168" t="s">
        <v>325</v>
      </c>
      <c r="H267" s="168"/>
      <c r="I267" s="168"/>
      <c r="J267" s="168"/>
      <c r="K267" s="168"/>
      <c r="L267" s="168"/>
      <c r="M267" s="168"/>
      <c r="N267" s="168"/>
      <c r="O267" s="168"/>
      <c r="P267" s="168"/>
      <c r="Q267" s="168"/>
      <c r="R267" s="168"/>
      <c r="S267" s="183"/>
      <c r="T267" s="184"/>
      <c r="U267" s="184"/>
      <c r="V267" s="184"/>
      <c r="W267" s="184"/>
      <c r="X267" s="49" t="s">
        <v>23</v>
      </c>
      <c r="Y267" s="52"/>
      <c r="Z267" s="52"/>
      <c r="AA267" s="49"/>
      <c r="AB267" s="49"/>
      <c r="AC267" s="49"/>
      <c r="AD267" s="49"/>
      <c r="AE267" s="49"/>
      <c r="AF267" s="49"/>
      <c r="AG267" s="49"/>
      <c r="AH267" s="49"/>
      <c r="AI267" s="66"/>
      <c r="AJ267" s="74" t="s">
        <v>151</v>
      </c>
      <c r="AK267" s="188"/>
      <c r="AL267" s="92">
        <v>0.9</v>
      </c>
      <c r="AM267" s="105">
        <f t="shared" si="17"/>
        <v>12</v>
      </c>
      <c r="AN267" s="192"/>
      <c r="AO267" s="193"/>
    </row>
    <row r="268" spans="1:67" ht="19.5" customHeight="1" x14ac:dyDescent="0.4">
      <c r="A268" s="163" t="s">
        <v>45</v>
      </c>
      <c r="B268" s="164"/>
      <c r="C268" s="164"/>
      <c r="D268" s="165">
        <v>4212</v>
      </c>
      <c r="E268" s="166"/>
      <c r="F268" s="167"/>
      <c r="G268" s="168" t="s">
        <v>326</v>
      </c>
      <c r="H268" s="168"/>
      <c r="I268" s="168"/>
      <c r="J268" s="168"/>
      <c r="K268" s="168"/>
      <c r="L268" s="168"/>
      <c r="M268" s="168"/>
      <c r="N268" s="168"/>
      <c r="O268" s="168"/>
      <c r="P268" s="168"/>
      <c r="Q268" s="168"/>
      <c r="R268" s="168"/>
      <c r="S268" s="183"/>
      <c r="T268" s="184"/>
      <c r="U268" s="184"/>
      <c r="V268" s="184"/>
      <c r="W268" s="184"/>
      <c r="X268" s="49" t="s">
        <v>255</v>
      </c>
      <c r="Y268" s="52"/>
      <c r="Z268" s="52"/>
      <c r="AA268" s="49"/>
      <c r="AB268" s="49"/>
      <c r="AC268" s="49"/>
      <c r="AD268" s="49"/>
      <c r="AE268" s="49"/>
      <c r="AF268" s="49"/>
      <c r="AG268" s="49"/>
      <c r="AH268" s="49"/>
      <c r="AI268" s="66"/>
      <c r="AJ268" s="74" t="s">
        <v>223</v>
      </c>
      <c r="AK268" s="188"/>
      <c r="AL268" s="92">
        <v>0.9</v>
      </c>
      <c r="AM268" s="105">
        <f t="shared" si="17"/>
        <v>18</v>
      </c>
      <c r="AN268" s="192"/>
      <c r="AO268" s="193"/>
    </row>
    <row r="269" spans="1:67" ht="19.5" customHeight="1" x14ac:dyDescent="0.4">
      <c r="A269" s="163" t="s">
        <v>45</v>
      </c>
      <c r="B269" s="164"/>
      <c r="C269" s="164"/>
      <c r="D269" s="165">
        <v>4213</v>
      </c>
      <c r="E269" s="166"/>
      <c r="F269" s="167"/>
      <c r="G269" s="168" t="s">
        <v>186</v>
      </c>
      <c r="H269" s="168"/>
      <c r="I269" s="168"/>
      <c r="J269" s="168"/>
      <c r="K269" s="168"/>
      <c r="L269" s="168"/>
      <c r="M269" s="168"/>
      <c r="N269" s="168"/>
      <c r="O269" s="168"/>
      <c r="P269" s="168"/>
      <c r="Q269" s="168"/>
      <c r="R269" s="168"/>
      <c r="S269" s="183"/>
      <c r="T269" s="184"/>
      <c r="U269" s="184"/>
      <c r="V269" s="184"/>
      <c r="W269" s="184"/>
      <c r="X269" s="49" t="s">
        <v>82</v>
      </c>
      <c r="Y269" s="52"/>
      <c r="Z269" s="52"/>
      <c r="AA269" s="49"/>
      <c r="AB269" s="49"/>
      <c r="AC269" s="49"/>
      <c r="AD269" s="49"/>
      <c r="AE269" s="49"/>
      <c r="AF269" s="49"/>
      <c r="AG269" s="49"/>
      <c r="AH269" s="49"/>
      <c r="AI269" s="66"/>
      <c r="AJ269" s="74" t="s">
        <v>227</v>
      </c>
      <c r="AK269" s="188"/>
      <c r="AL269" s="92">
        <v>0.9</v>
      </c>
      <c r="AM269" s="105">
        <f t="shared" si="17"/>
        <v>15</v>
      </c>
      <c r="AN269" s="192"/>
      <c r="AO269" s="193"/>
    </row>
    <row r="270" spans="1:67" ht="19.5" customHeight="1" x14ac:dyDescent="0.4">
      <c r="A270" s="163" t="s">
        <v>45</v>
      </c>
      <c r="B270" s="164"/>
      <c r="C270" s="164"/>
      <c r="D270" s="165">
        <v>4214</v>
      </c>
      <c r="E270" s="166"/>
      <c r="F270" s="167"/>
      <c r="G270" s="168" t="s">
        <v>327</v>
      </c>
      <c r="H270" s="168"/>
      <c r="I270" s="168"/>
      <c r="J270" s="168"/>
      <c r="K270" s="168"/>
      <c r="L270" s="168"/>
      <c r="M270" s="168"/>
      <c r="N270" s="168"/>
      <c r="O270" s="168"/>
      <c r="P270" s="168"/>
      <c r="Q270" s="168"/>
      <c r="R270" s="168"/>
      <c r="S270" s="183"/>
      <c r="T270" s="184"/>
      <c r="U270" s="184"/>
      <c r="V270" s="184"/>
      <c r="W270" s="184"/>
      <c r="X270" s="49" t="s">
        <v>246</v>
      </c>
      <c r="Y270" s="52"/>
      <c r="Z270" s="52"/>
      <c r="AA270" s="49"/>
      <c r="AB270" s="49"/>
      <c r="AC270" s="49"/>
      <c r="AD270" s="49"/>
      <c r="AE270" s="49"/>
      <c r="AF270" s="49"/>
      <c r="AG270" s="49"/>
      <c r="AH270" s="49"/>
      <c r="AI270" s="66"/>
      <c r="AJ270" s="74" t="s">
        <v>231</v>
      </c>
      <c r="AK270" s="188"/>
      <c r="AL270" s="92">
        <v>0.9</v>
      </c>
      <c r="AM270" s="105">
        <f t="shared" si="17"/>
        <v>15</v>
      </c>
      <c r="AN270" s="192"/>
      <c r="AO270" s="193"/>
    </row>
    <row r="271" spans="1:67" ht="19.5" customHeight="1" x14ac:dyDescent="0.4">
      <c r="A271" s="163" t="s">
        <v>45</v>
      </c>
      <c r="B271" s="164"/>
      <c r="C271" s="164"/>
      <c r="D271" s="165">
        <v>4215</v>
      </c>
      <c r="E271" s="166"/>
      <c r="F271" s="167"/>
      <c r="G271" s="168" t="s">
        <v>331</v>
      </c>
      <c r="H271" s="168"/>
      <c r="I271" s="168"/>
      <c r="J271" s="168"/>
      <c r="K271" s="168"/>
      <c r="L271" s="168"/>
      <c r="M271" s="168"/>
      <c r="N271" s="168"/>
      <c r="O271" s="168"/>
      <c r="P271" s="168"/>
      <c r="Q271" s="168"/>
      <c r="R271" s="168"/>
      <c r="S271" s="183"/>
      <c r="T271" s="184"/>
      <c r="U271" s="184"/>
      <c r="V271" s="184"/>
      <c r="W271" s="184"/>
      <c r="X271" s="49" t="s">
        <v>48</v>
      </c>
      <c r="Y271" s="52"/>
      <c r="Z271" s="52"/>
      <c r="AA271" s="49"/>
      <c r="AB271" s="49"/>
      <c r="AC271" s="49"/>
      <c r="AD271" s="49"/>
      <c r="AE271" s="49"/>
      <c r="AF271" s="49"/>
      <c r="AG271" s="49"/>
      <c r="AH271" s="49"/>
      <c r="AI271" s="66"/>
      <c r="AJ271" s="74" t="s">
        <v>234</v>
      </c>
      <c r="AK271" s="188"/>
      <c r="AL271" s="92">
        <v>0.9</v>
      </c>
      <c r="AM271" s="105">
        <f t="shared" si="17"/>
        <v>20</v>
      </c>
      <c r="AN271" s="192"/>
      <c r="AO271" s="193"/>
    </row>
    <row r="272" spans="1:67" ht="19.5" customHeight="1" thickBot="1" x14ac:dyDescent="0.45">
      <c r="A272" s="169" t="s">
        <v>45</v>
      </c>
      <c r="B272" s="170"/>
      <c r="C272" s="170"/>
      <c r="D272" s="171">
        <v>4216</v>
      </c>
      <c r="E272" s="172"/>
      <c r="F272" s="173"/>
      <c r="G272" s="174" t="s">
        <v>115</v>
      </c>
      <c r="H272" s="174"/>
      <c r="I272" s="174"/>
      <c r="J272" s="174"/>
      <c r="K272" s="174"/>
      <c r="L272" s="174"/>
      <c r="M272" s="174"/>
      <c r="N272" s="174"/>
      <c r="O272" s="174"/>
      <c r="P272" s="174"/>
      <c r="Q272" s="174"/>
      <c r="R272" s="174"/>
      <c r="S272" s="185"/>
      <c r="T272" s="186"/>
      <c r="U272" s="186"/>
      <c r="V272" s="186"/>
      <c r="W272" s="186"/>
      <c r="X272" s="50" t="s">
        <v>262</v>
      </c>
      <c r="Y272" s="53"/>
      <c r="Z272" s="53"/>
      <c r="AA272" s="50"/>
      <c r="AB272" s="50"/>
      <c r="AC272" s="50"/>
      <c r="AD272" s="50"/>
      <c r="AE272" s="50"/>
      <c r="AF272" s="50"/>
      <c r="AG272" s="50"/>
      <c r="AH272" s="50"/>
      <c r="AI272" s="68"/>
      <c r="AJ272" s="75" t="s">
        <v>236</v>
      </c>
      <c r="AK272" s="189"/>
      <c r="AL272" s="93">
        <v>0.9</v>
      </c>
      <c r="AM272" s="106">
        <f>ROUND(AT212*$BO$206,0)</f>
        <v>17</v>
      </c>
      <c r="AN272" s="194"/>
      <c r="AO272" s="195"/>
    </row>
    <row r="273" spans="1:68" ht="19.5" customHeight="1" x14ac:dyDescent="0.4">
      <c r="A273" s="112"/>
      <c r="B273" s="112"/>
      <c r="C273" s="112"/>
      <c r="D273" s="114"/>
      <c r="E273" s="114"/>
      <c r="F273" s="114"/>
      <c r="G273" s="112"/>
      <c r="H273" s="112"/>
      <c r="I273" s="112"/>
      <c r="J273" s="112"/>
      <c r="K273" s="112"/>
      <c r="L273" s="112"/>
      <c r="M273" s="112"/>
      <c r="N273" s="112"/>
      <c r="O273" s="112"/>
      <c r="P273" s="112"/>
      <c r="Q273" s="112"/>
      <c r="R273" s="112"/>
    </row>
    <row r="274" spans="1:68" s="4" customFormat="1" ht="19.5" customHeight="1" thickBot="1" x14ac:dyDescent="0.45">
      <c r="A274" s="38" t="s">
        <v>547</v>
      </c>
      <c r="D274" s="115"/>
      <c r="E274" s="115"/>
      <c r="F274" s="115"/>
      <c r="AJ274" s="2"/>
      <c r="AS274" s="1" t="s">
        <v>281</v>
      </c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</row>
    <row r="275" spans="1:68" s="4" customFormat="1" ht="19.5" customHeight="1" x14ac:dyDescent="0.4">
      <c r="A275" s="175" t="s">
        <v>45</v>
      </c>
      <c r="B275" s="176"/>
      <c r="C275" s="176"/>
      <c r="D275" s="196">
        <v>4217</v>
      </c>
      <c r="E275" s="196"/>
      <c r="F275" s="196"/>
      <c r="G275" s="180" t="s">
        <v>499</v>
      </c>
      <c r="H275" s="180"/>
      <c r="I275" s="180"/>
      <c r="J275" s="180"/>
      <c r="K275" s="180"/>
      <c r="L275" s="180"/>
      <c r="M275" s="180"/>
      <c r="N275" s="180"/>
      <c r="O275" s="180"/>
      <c r="P275" s="180"/>
      <c r="Q275" s="180"/>
      <c r="R275" s="180"/>
      <c r="S275" s="181"/>
      <c r="T275" s="182"/>
      <c r="U275" s="182"/>
      <c r="V275" s="182"/>
      <c r="W275" s="182"/>
      <c r="X275" s="48" t="s">
        <v>165</v>
      </c>
      <c r="Y275" s="51"/>
      <c r="Z275" s="54"/>
      <c r="AA275" s="48"/>
      <c r="AB275" s="48"/>
      <c r="AC275" s="48"/>
      <c r="AD275" s="48"/>
      <c r="AE275" s="48"/>
      <c r="AF275" s="48"/>
      <c r="AG275" s="48"/>
      <c r="AH275" s="48"/>
      <c r="AI275" s="65"/>
      <c r="AJ275" s="73" t="s">
        <v>207</v>
      </c>
      <c r="AK275" s="187" t="s">
        <v>112</v>
      </c>
      <c r="AL275" s="91">
        <v>0.9</v>
      </c>
      <c r="AM275" s="104">
        <f>ROUND(AT275*$BO$275,0)</f>
        <v>17</v>
      </c>
      <c r="AN275" s="190" t="s">
        <v>64</v>
      </c>
      <c r="AO275" s="191"/>
      <c r="AS275" s="1">
        <v>1</v>
      </c>
      <c r="AT275" s="110">
        <v>147</v>
      </c>
      <c r="AU275" s="1"/>
      <c r="AV275" s="1" t="s">
        <v>285</v>
      </c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31">
        <v>0.11700000000000001</v>
      </c>
      <c r="BP275" s="1"/>
    </row>
    <row r="276" spans="1:68" s="4" customFormat="1" ht="19.5" customHeight="1" x14ac:dyDescent="0.4">
      <c r="A276" s="163" t="s">
        <v>45</v>
      </c>
      <c r="B276" s="164"/>
      <c r="C276" s="164"/>
      <c r="D276" s="165">
        <v>4218</v>
      </c>
      <c r="E276" s="166"/>
      <c r="F276" s="167"/>
      <c r="G276" s="168" t="s">
        <v>500</v>
      </c>
      <c r="H276" s="168"/>
      <c r="I276" s="168"/>
      <c r="J276" s="168"/>
      <c r="K276" s="168"/>
      <c r="L276" s="168"/>
      <c r="M276" s="168"/>
      <c r="N276" s="168"/>
      <c r="O276" s="168"/>
      <c r="P276" s="168"/>
      <c r="Q276" s="168"/>
      <c r="R276" s="168"/>
      <c r="S276" s="183"/>
      <c r="T276" s="184"/>
      <c r="U276" s="184"/>
      <c r="V276" s="184"/>
      <c r="W276" s="184"/>
      <c r="X276" s="49" t="s">
        <v>216</v>
      </c>
      <c r="Y276" s="52"/>
      <c r="Z276" s="52"/>
      <c r="AA276" s="49"/>
      <c r="AB276" s="49"/>
      <c r="AC276" s="49"/>
      <c r="AD276" s="49"/>
      <c r="AE276" s="49"/>
      <c r="AF276" s="49"/>
      <c r="AG276" s="49"/>
      <c r="AH276" s="49"/>
      <c r="AI276" s="66"/>
      <c r="AJ276" s="74" t="s">
        <v>148</v>
      </c>
      <c r="AK276" s="188"/>
      <c r="AL276" s="92">
        <v>0.9</v>
      </c>
      <c r="AM276" s="105">
        <f>ROUND(AT276*$BO$275,0)</f>
        <v>25</v>
      </c>
      <c r="AN276" s="192"/>
      <c r="AO276" s="193"/>
      <c r="AS276" s="1">
        <v>2</v>
      </c>
      <c r="AT276" s="110">
        <v>213</v>
      </c>
      <c r="AU276" s="1"/>
      <c r="AV276" s="1" t="s">
        <v>444</v>
      </c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31">
        <v>0.127</v>
      </c>
      <c r="BP276" s="1"/>
    </row>
    <row r="277" spans="1:68" s="4" customFormat="1" ht="19.5" customHeight="1" x14ac:dyDescent="0.4">
      <c r="A277" s="163" t="s">
        <v>45</v>
      </c>
      <c r="B277" s="164"/>
      <c r="C277" s="164"/>
      <c r="D277" s="165">
        <v>4219</v>
      </c>
      <c r="E277" s="166"/>
      <c r="F277" s="167"/>
      <c r="G277" s="168" t="s">
        <v>501</v>
      </c>
      <c r="H277" s="168"/>
      <c r="I277" s="168"/>
      <c r="J277" s="168"/>
      <c r="K277" s="168"/>
      <c r="L277" s="168"/>
      <c r="M277" s="168"/>
      <c r="N277" s="168"/>
      <c r="O277" s="168"/>
      <c r="P277" s="168"/>
      <c r="Q277" s="168"/>
      <c r="R277" s="168"/>
      <c r="S277" s="183"/>
      <c r="T277" s="184"/>
      <c r="U277" s="184"/>
      <c r="V277" s="184"/>
      <c r="W277" s="184"/>
      <c r="X277" s="49" t="s">
        <v>242</v>
      </c>
      <c r="Y277" s="52"/>
      <c r="Z277" s="52"/>
      <c r="AA277" s="49"/>
      <c r="AB277" s="49"/>
      <c r="AC277" s="49"/>
      <c r="AD277" s="49"/>
      <c r="AE277" s="49"/>
      <c r="AF277" s="49"/>
      <c r="AG277" s="49"/>
      <c r="AH277" s="49"/>
      <c r="AI277" s="66"/>
      <c r="AJ277" s="74" t="s">
        <v>80</v>
      </c>
      <c r="AK277" s="188"/>
      <c r="AL277" s="92">
        <v>0.9</v>
      </c>
      <c r="AM277" s="105">
        <f t="shared" ref="AM277:AM285" si="18">ROUND(AT277*$BO$275,0)</f>
        <v>21</v>
      </c>
      <c r="AN277" s="192"/>
      <c r="AO277" s="193"/>
      <c r="AS277" s="1">
        <v>3</v>
      </c>
      <c r="AT277" s="110">
        <v>180</v>
      </c>
      <c r="AU277" s="1"/>
      <c r="AV277" s="1" t="s">
        <v>445</v>
      </c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31">
        <v>0.115</v>
      </c>
      <c r="BP277" s="1"/>
    </row>
    <row r="278" spans="1:68" s="4" customFormat="1" ht="19.5" customHeight="1" x14ac:dyDescent="0.4">
      <c r="A278" s="163" t="s">
        <v>45</v>
      </c>
      <c r="B278" s="164"/>
      <c r="C278" s="164"/>
      <c r="D278" s="165">
        <v>4220</v>
      </c>
      <c r="E278" s="166"/>
      <c r="F278" s="167"/>
      <c r="G278" s="168" t="s">
        <v>502</v>
      </c>
      <c r="H278" s="168"/>
      <c r="I278" s="168"/>
      <c r="J278" s="168"/>
      <c r="K278" s="168"/>
      <c r="L278" s="168"/>
      <c r="M278" s="168"/>
      <c r="N278" s="168"/>
      <c r="O278" s="168"/>
      <c r="P278" s="168"/>
      <c r="Q278" s="168"/>
      <c r="R278" s="168"/>
      <c r="S278" s="183"/>
      <c r="T278" s="184"/>
      <c r="U278" s="184"/>
      <c r="V278" s="184"/>
      <c r="W278" s="184"/>
      <c r="X278" s="49" t="s">
        <v>142</v>
      </c>
      <c r="Y278" s="52"/>
      <c r="Z278" s="52"/>
      <c r="AA278" s="49"/>
      <c r="AB278" s="49"/>
      <c r="AC278" s="49"/>
      <c r="AD278" s="49"/>
      <c r="AE278" s="49"/>
      <c r="AF278" s="49"/>
      <c r="AG278" s="49"/>
      <c r="AH278" s="49"/>
      <c r="AI278" s="66"/>
      <c r="AJ278" s="74" t="s">
        <v>211</v>
      </c>
      <c r="AK278" s="188"/>
      <c r="AL278" s="92">
        <v>0.9</v>
      </c>
      <c r="AM278" s="105">
        <f t="shared" si="18"/>
        <v>20</v>
      </c>
      <c r="AN278" s="192"/>
      <c r="AO278" s="193"/>
      <c r="AS278" s="1">
        <v>4</v>
      </c>
      <c r="AT278" s="110">
        <v>175</v>
      </c>
      <c r="AU278" s="1"/>
      <c r="AV278" s="1" t="s">
        <v>446</v>
      </c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31">
        <v>0.125</v>
      </c>
      <c r="BP278" s="1"/>
    </row>
    <row r="279" spans="1:68" s="4" customFormat="1" ht="19.5" customHeight="1" x14ac:dyDescent="0.4">
      <c r="A279" s="163" t="s">
        <v>45</v>
      </c>
      <c r="B279" s="164"/>
      <c r="C279" s="164"/>
      <c r="D279" s="165">
        <v>4221</v>
      </c>
      <c r="E279" s="166"/>
      <c r="F279" s="167"/>
      <c r="G279" s="168" t="s">
        <v>503</v>
      </c>
      <c r="H279" s="168"/>
      <c r="I279" s="168"/>
      <c r="J279" s="168"/>
      <c r="K279" s="168"/>
      <c r="L279" s="168"/>
      <c r="M279" s="168"/>
      <c r="N279" s="168"/>
      <c r="O279" s="168"/>
      <c r="P279" s="168"/>
      <c r="Q279" s="168"/>
      <c r="R279" s="168"/>
      <c r="S279" s="183"/>
      <c r="T279" s="184"/>
      <c r="U279" s="184"/>
      <c r="V279" s="184"/>
      <c r="W279" s="184"/>
      <c r="X279" s="49" t="s">
        <v>243</v>
      </c>
      <c r="Y279" s="52"/>
      <c r="Z279" s="52"/>
      <c r="AA279" s="49"/>
      <c r="AB279" s="49"/>
      <c r="AC279" s="49"/>
      <c r="AD279" s="49"/>
      <c r="AE279" s="49"/>
      <c r="AF279" s="49"/>
      <c r="AG279" s="49"/>
      <c r="AH279" s="49"/>
      <c r="AI279" s="66"/>
      <c r="AJ279" s="74" t="s">
        <v>218</v>
      </c>
      <c r="AK279" s="188"/>
      <c r="AL279" s="92">
        <v>0.9</v>
      </c>
      <c r="AM279" s="105">
        <f t="shared" si="18"/>
        <v>28</v>
      </c>
      <c r="AN279" s="192"/>
      <c r="AO279" s="193"/>
      <c r="AS279" s="1">
        <v>5</v>
      </c>
      <c r="AT279" s="110">
        <v>241</v>
      </c>
      <c r="AU279" s="1"/>
      <c r="AV279" s="1" t="s">
        <v>367</v>
      </c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31">
        <v>0.105</v>
      </c>
      <c r="BP279" s="1"/>
    </row>
    <row r="280" spans="1:68" s="4" customFormat="1" ht="19.5" customHeight="1" x14ac:dyDescent="0.4">
      <c r="A280" s="163" t="s">
        <v>45</v>
      </c>
      <c r="B280" s="164"/>
      <c r="C280" s="164"/>
      <c r="D280" s="165">
        <v>4222</v>
      </c>
      <c r="E280" s="166"/>
      <c r="F280" s="167"/>
      <c r="G280" s="168" t="s">
        <v>504</v>
      </c>
      <c r="H280" s="168"/>
      <c r="I280" s="168"/>
      <c r="J280" s="168"/>
      <c r="K280" s="168"/>
      <c r="L280" s="168"/>
      <c r="M280" s="168"/>
      <c r="N280" s="168"/>
      <c r="O280" s="168"/>
      <c r="P280" s="168"/>
      <c r="Q280" s="168"/>
      <c r="R280" s="168"/>
      <c r="S280" s="183"/>
      <c r="T280" s="184"/>
      <c r="U280" s="184"/>
      <c r="V280" s="184"/>
      <c r="W280" s="184"/>
      <c r="X280" s="49" t="s">
        <v>244</v>
      </c>
      <c r="Y280" s="52"/>
      <c r="Z280" s="52"/>
      <c r="AA280" s="49"/>
      <c r="AB280" s="49"/>
      <c r="AC280" s="49"/>
      <c r="AD280" s="49"/>
      <c r="AE280" s="49"/>
      <c r="AF280" s="49"/>
      <c r="AG280" s="49"/>
      <c r="AH280" s="49"/>
      <c r="AI280" s="66"/>
      <c r="AJ280" s="74" t="s">
        <v>221</v>
      </c>
      <c r="AK280" s="188"/>
      <c r="AL280" s="92">
        <v>0.9</v>
      </c>
      <c r="AM280" s="105">
        <f t="shared" si="18"/>
        <v>24</v>
      </c>
      <c r="AN280" s="192"/>
      <c r="AO280" s="193"/>
      <c r="AS280" s="1">
        <v>6</v>
      </c>
      <c r="AT280" s="110">
        <v>208</v>
      </c>
      <c r="AU280" s="1"/>
      <c r="AV280" s="1" t="s">
        <v>443</v>
      </c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31">
        <v>8.8999999999999996E-2</v>
      </c>
      <c r="BP280" s="1"/>
    </row>
    <row r="281" spans="1:68" s="4" customFormat="1" ht="19.5" customHeight="1" x14ac:dyDescent="0.4">
      <c r="A281" s="163" t="s">
        <v>45</v>
      </c>
      <c r="B281" s="164"/>
      <c r="C281" s="164"/>
      <c r="D281" s="165">
        <v>4223</v>
      </c>
      <c r="E281" s="166"/>
      <c r="F281" s="167"/>
      <c r="G281" s="168" t="s">
        <v>505</v>
      </c>
      <c r="H281" s="168"/>
      <c r="I281" s="168"/>
      <c r="J281" s="168"/>
      <c r="K281" s="168"/>
      <c r="L281" s="168"/>
      <c r="M281" s="168"/>
      <c r="N281" s="168"/>
      <c r="O281" s="168"/>
      <c r="P281" s="168"/>
      <c r="Q281" s="168"/>
      <c r="R281" s="168"/>
      <c r="S281" s="183"/>
      <c r="T281" s="184"/>
      <c r="U281" s="184"/>
      <c r="V281" s="184"/>
      <c r="W281" s="184"/>
      <c r="X281" s="49" t="s">
        <v>254</v>
      </c>
      <c r="Y281" s="52"/>
      <c r="Z281" s="52"/>
      <c r="AA281" s="49"/>
      <c r="AB281" s="49"/>
      <c r="AC281" s="49"/>
      <c r="AD281" s="49"/>
      <c r="AE281" s="49"/>
      <c r="AF281" s="49"/>
      <c r="AG281" s="49"/>
      <c r="AH281" s="49"/>
      <c r="AI281" s="66"/>
      <c r="AJ281" s="74" t="s">
        <v>151</v>
      </c>
      <c r="AK281" s="188"/>
      <c r="AL281" s="92">
        <v>0.9</v>
      </c>
      <c r="AM281" s="105">
        <f t="shared" si="18"/>
        <v>17</v>
      </c>
      <c r="AN281" s="192"/>
      <c r="AO281" s="193"/>
      <c r="AS281" s="1">
        <v>7</v>
      </c>
      <c r="AT281" s="111">
        <v>149</v>
      </c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31"/>
    </row>
    <row r="282" spans="1:68" s="4" customFormat="1" ht="19.5" customHeight="1" x14ac:dyDescent="0.4">
      <c r="A282" s="163" t="s">
        <v>45</v>
      </c>
      <c r="B282" s="164"/>
      <c r="C282" s="164"/>
      <c r="D282" s="165">
        <v>4224</v>
      </c>
      <c r="E282" s="166"/>
      <c r="F282" s="167"/>
      <c r="G282" s="168" t="s">
        <v>506</v>
      </c>
      <c r="H282" s="168"/>
      <c r="I282" s="168"/>
      <c r="J282" s="168"/>
      <c r="K282" s="168"/>
      <c r="L282" s="168"/>
      <c r="M282" s="168"/>
      <c r="N282" s="168"/>
      <c r="O282" s="168"/>
      <c r="P282" s="168"/>
      <c r="Q282" s="168"/>
      <c r="R282" s="168"/>
      <c r="S282" s="183"/>
      <c r="T282" s="184"/>
      <c r="U282" s="184"/>
      <c r="V282" s="184"/>
      <c r="W282" s="184"/>
      <c r="X282" s="49" t="s">
        <v>255</v>
      </c>
      <c r="Y282" s="52"/>
      <c r="Z282" s="52"/>
      <c r="AA282" s="49"/>
      <c r="AB282" s="49"/>
      <c r="AC282" s="49"/>
      <c r="AD282" s="49"/>
      <c r="AE282" s="49"/>
      <c r="AF282" s="49"/>
      <c r="AG282" s="49"/>
      <c r="AH282" s="49"/>
      <c r="AI282" s="66"/>
      <c r="AJ282" s="74" t="s">
        <v>223</v>
      </c>
      <c r="AK282" s="188"/>
      <c r="AL282" s="92">
        <v>0.9</v>
      </c>
      <c r="AM282" s="105">
        <f t="shared" si="18"/>
        <v>25</v>
      </c>
      <c r="AN282" s="192"/>
      <c r="AO282" s="193"/>
      <c r="AS282" s="1">
        <v>8</v>
      </c>
      <c r="AT282" s="111">
        <v>215</v>
      </c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31"/>
    </row>
    <row r="283" spans="1:68" s="4" customFormat="1" ht="19.5" customHeight="1" x14ac:dyDescent="0.4">
      <c r="A283" s="163" t="s">
        <v>45</v>
      </c>
      <c r="B283" s="164"/>
      <c r="C283" s="164"/>
      <c r="D283" s="165">
        <v>4225</v>
      </c>
      <c r="E283" s="166"/>
      <c r="F283" s="167"/>
      <c r="G283" s="168" t="s">
        <v>507</v>
      </c>
      <c r="H283" s="168"/>
      <c r="I283" s="168"/>
      <c r="J283" s="168"/>
      <c r="K283" s="168"/>
      <c r="L283" s="168"/>
      <c r="M283" s="168"/>
      <c r="N283" s="168"/>
      <c r="O283" s="168"/>
      <c r="P283" s="168"/>
      <c r="Q283" s="168"/>
      <c r="R283" s="168"/>
      <c r="S283" s="183"/>
      <c r="T283" s="184"/>
      <c r="U283" s="184"/>
      <c r="V283" s="184"/>
      <c r="W283" s="184"/>
      <c r="X283" s="49" t="s">
        <v>78</v>
      </c>
      <c r="Y283" s="52"/>
      <c r="Z283" s="52"/>
      <c r="AA283" s="49"/>
      <c r="AB283" s="49"/>
      <c r="AC283" s="49"/>
      <c r="AD283" s="49"/>
      <c r="AE283" s="49"/>
      <c r="AF283" s="49"/>
      <c r="AG283" s="49"/>
      <c r="AH283" s="49"/>
      <c r="AI283" s="66"/>
      <c r="AJ283" s="74" t="s">
        <v>227</v>
      </c>
      <c r="AK283" s="188"/>
      <c r="AL283" s="92">
        <v>0.9</v>
      </c>
      <c r="AM283" s="105">
        <f t="shared" si="18"/>
        <v>21</v>
      </c>
      <c r="AN283" s="192"/>
      <c r="AO283" s="193"/>
      <c r="AS283" s="1">
        <v>9</v>
      </c>
      <c r="AT283" s="111">
        <v>182</v>
      </c>
      <c r="BO283" s="113"/>
    </row>
    <row r="284" spans="1:68" s="4" customFormat="1" ht="19.5" customHeight="1" x14ac:dyDescent="0.4">
      <c r="A284" s="163" t="s">
        <v>45</v>
      </c>
      <c r="B284" s="164"/>
      <c r="C284" s="164"/>
      <c r="D284" s="165">
        <v>4226</v>
      </c>
      <c r="E284" s="166"/>
      <c r="F284" s="167"/>
      <c r="G284" s="168" t="s">
        <v>508</v>
      </c>
      <c r="H284" s="168"/>
      <c r="I284" s="168"/>
      <c r="J284" s="168"/>
      <c r="K284" s="168"/>
      <c r="L284" s="168"/>
      <c r="M284" s="168"/>
      <c r="N284" s="168"/>
      <c r="O284" s="168"/>
      <c r="P284" s="168"/>
      <c r="Q284" s="168"/>
      <c r="R284" s="168"/>
      <c r="S284" s="183"/>
      <c r="T284" s="184"/>
      <c r="U284" s="184"/>
      <c r="V284" s="184"/>
      <c r="W284" s="184"/>
      <c r="X284" s="49" t="s">
        <v>258</v>
      </c>
      <c r="Y284" s="52"/>
      <c r="Z284" s="52"/>
      <c r="AA284" s="49"/>
      <c r="AB284" s="49"/>
      <c r="AC284" s="49"/>
      <c r="AD284" s="49"/>
      <c r="AE284" s="49"/>
      <c r="AF284" s="49"/>
      <c r="AG284" s="49"/>
      <c r="AH284" s="49"/>
      <c r="AI284" s="66"/>
      <c r="AJ284" s="74" t="s">
        <v>231</v>
      </c>
      <c r="AK284" s="188"/>
      <c r="AL284" s="92">
        <v>0.9</v>
      </c>
      <c r="AM284" s="105">
        <f t="shared" si="18"/>
        <v>21</v>
      </c>
      <c r="AN284" s="192"/>
      <c r="AO284" s="193"/>
      <c r="AS284" s="1">
        <v>10</v>
      </c>
      <c r="AT284" s="111">
        <v>177</v>
      </c>
      <c r="BO284" s="113"/>
    </row>
    <row r="285" spans="1:68" s="4" customFormat="1" ht="19.5" customHeight="1" x14ac:dyDescent="0.4">
      <c r="A285" s="163" t="s">
        <v>45</v>
      </c>
      <c r="B285" s="164"/>
      <c r="C285" s="164"/>
      <c r="D285" s="165">
        <v>4227</v>
      </c>
      <c r="E285" s="166"/>
      <c r="F285" s="167"/>
      <c r="G285" s="168" t="s">
        <v>509</v>
      </c>
      <c r="H285" s="168"/>
      <c r="I285" s="168"/>
      <c r="J285" s="168"/>
      <c r="K285" s="168"/>
      <c r="L285" s="168"/>
      <c r="M285" s="168"/>
      <c r="N285" s="168"/>
      <c r="O285" s="168"/>
      <c r="P285" s="168"/>
      <c r="Q285" s="168"/>
      <c r="R285" s="168"/>
      <c r="S285" s="183"/>
      <c r="T285" s="184"/>
      <c r="U285" s="184"/>
      <c r="V285" s="184"/>
      <c r="W285" s="184"/>
      <c r="X285" s="49" t="s">
        <v>259</v>
      </c>
      <c r="Y285" s="52"/>
      <c r="Z285" s="52"/>
      <c r="AA285" s="49"/>
      <c r="AB285" s="49"/>
      <c r="AC285" s="49"/>
      <c r="AD285" s="49"/>
      <c r="AE285" s="49"/>
      <c r="AF285" s="49"/>
      <c r="AG285" s="49"/>
      <c r="AH285" s="49"/>
      <c r="AI285" s="66"/>
      <c r="AJ285" s="74" t="s">
        <v>234</v>
      </c>
      <c r="AK285" s="188"/>
      <c r="AL285" s="92">
        <v>0.9</v>
      </c>
      <c r="AM285" s="105">
        <f t="shared" si="18"/>
        <v>28</v>
      </c>
      <c r="AN285" s="192"/>
      <c r="AO285" s="193"/>
      <c r="AS285" s="1">
        <v>11</v>
      </c>
      <c r="AT285" s="111">
        <v>243</v>
      </c>
      <c r="BO285" s="113"/>
    </row>
    <row r="286" spans="1:68" s="4" customFormat="1" ht="19.5" customHeight="1" thickBot="1" x14ac:dyDescent="0.45">
      <c r="A286" s="169" t="s">
        <v>45</v>
      </c>
      <c r="B286" s="170"/>
      <c r="C286" s="170"/>
      <c r="D286" s="171">
        <v>4228</v>
      </c>
      <c r="E286" s="172"/>
      <c r="F286" s="173"/>
      <c r="G286" s="174" t="s">
        <v>510</v>
      </c>
      <c r="H286" s="174"/>
      <c r="I286" s="174"/>
      <c r="J286" s="174"/>
      <c r="K286" s="174"/>
      <c r="L286" s="174"/>
      <c r="M286" s="174"/>
      <c r="N286" s="174"/>
      <c r="O286" s="174"/>
      <c r="P286" s="174"/>
      <c r="Q286" s="174"/>
      <c r="R286" s="174"/>
      <c r="S286" s="185"/>
      <c r="T286" s="186"/>
      <c r="U286" s="186"/>
      <c r="V286" s="186"/>
      <c r="W286" s="186"/>
      <c r="X286" s="50" t="s">
        <v>261</v>
      </c>
      <c r="Y286" s="53"/>
      <c r="Z286" s="53"/>
      <c r="AA286" s="50"/>
      <c r="AB286" s="50"/>
      <c r="AC286" s="50"/>
      <c r="AD286" s="50"/>
      <c r="AE286" s="50"/>
      <c r="AF286" s="50"/>
      <c r="AG286" s="50"/>
      <c r="AH286" s="50"/>
      <c r="AI286" s="68"/>
      <c r="AJ286" s="75" t="s">
        <v>236</v>
      </c>
      <c r="AK286" s="189"/>
      <c r="AL286" s="93">
        <v>0.9</v>
      </c>
      <c r="AM286" s="106">
        <f>ROUND(AT286*$BO$275,0)</f>
        <v>25</v>
      </c>
      <c r="AN286" s="194"/>
      <c r="AO286" s="195"/>
      <c r="AS286" s="1">
        <v>12</v>
      </c>
      <c r="AT286" s="111">
        <v>210</v>
      </c>
      <c r="BO286" s="113"/>
    </row>
    <row r="287" spans="1:68" s="4" customFormat="1" ht="19.5" customHeight="1" x14ac:dyDescent="0.4">
      <c r="A287" s="175" t="s">
        <v>45</v>
      </c>
      <c r="B287" s="176"/>
      <c r="C287" s="176"/>
      <c r="D287" s="177">
        <v>4229</v>
      </c>
      <c r="E287" s="178"/>
      <c r="F287" s="179"/>
      <c r="G287" s="180" t="s">
        <v>523</v>
      </c>
      <c r="H287" s="180"/>
      <c r="I287" s="180"/>
      <c r="J287" s="180"/>
      <c r="K287" s="180"/>
      <c r="L287" s="180"/>
      <c r="M287" s="180"/>
      <c r="N287" s="180"/>
      <c r="O287" s="180"/>
      <c r="P287" s="180"/>
      <c r="Q287" s="180"/>
      <c r="R287" s="180"/>
      <c r="S287" s="181"/>
      <c r="T287" s="182"/>
      <c r="U287" s="182"/>
      <c r="V287" s="182"/>
      <c r="W287" s="197"/>
      <c r="X287" s="48" t="s">
        <v>165</v>
      </c>
      <c r="Y287" s="51"/>
      <c r="Z287" s="54"/>
      <c r="AA287" s="48"/>
      <c r="AB287" s="48"/>
      <c r="AC287" s="48"/>
      <c r="AD287" s="48"/>
      <c r="AE287" s="48"/>
      <c r="AF287" s="48"/>
      <c r="AG287" s="48"/>
      <c r="AH287" s="48"/>
      <c r="AI287" s="65"/>
      <c r="AJ287" s="73" t="s">
        <v>207</v>
      </c>
      <c r="AK287" s="187" t="s">
        <v>112</v>
      </c>
      <c r="AL287" s="91">
        <v>0.9</v>
      </c>
      <c r="AM287" s="104">
        <f>ROUND(AT275*$BO$276,0)</f>
        <v>19</v>
      </c>
      <c r="AN287" s="190" t="s">
        <v>64</v>
      </c>
      <c r="AO287" s="191"/>
      <c r="AS287" s="1"/>
      <c r="AT287" s="110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31"/>
      <c r="BP287" s="1"/>
    </row>
    <row r="288" spans="1:68" s="4" customFormat="1" ht="19.5" customHeight="1" x14ac:dyDescent="0.4">
      <c r="A288" s="163" t="s">
        <v>45</v>
      </c>
      <c r="B288" s="164"/>
      <c r="C288" s="164"/>
      <c r="D288" s="165">
        <v>4230</v>
      </c>
      <c r="E288" s="166"/>
      <c r="F288" s="167"/>
      <c r="G288" s="168" t="s">
        <v>524</v>
      </c>
      <c r="H288" s="168"/>
      <c r="I288" s="168"/>
      <c r="J288" s="168"/>
      <c r="K288" s="168"/>
      <c r="L288" s="168"/>
      <c r="M288" s="168"/>
      <c r="N288" s="168"/>
      <c r="O288" s="168"/>
      <c r="P288" s="168"/>
      <c r="Q288" s="168"/>
      <c r="R288" s="168"/>
      <c r="S288" s="183"/>
      <c r="T288" s="198"/>
      <c r="U288" s="198"/>
      <c r="V288" s="198"/>
      <c r="W288" s="199"/>
      <c r="X288" s="49" t="s">
        <v>216</v>
      </c>
      <c r="Y288" s="52"/>
      <c r="Z288" s="52"/>
      <c r="AA288" s="49"/>
      <c r="AB288" s="49"/>
      <c r="AC288" s="49"/>
      <c r="AD288" s="49"/>
      <c r="AE288" s="49"/>
      <c r="AF288" s="49"/>
      <c r="AG288" s="49"/>
      <c r="AH288" s="49"/>
      <c r="AI288" s="66"/>
      <c r="AJ288" s="74" t="s">
        <v>148</v>
      </c>
      <c r="AK288" s="188"/>
      <c r="AL288" s="92">
        <v>0.9</v>
      </c>
      <c r="AM288" s="105">
        <f>ROUND(AT276*$BO$276,0)</f>
        <v>27</v>
      </c>
      <c r="AN288" s="192"/>
      <c r="AO288" s="193"/>
      <c r="AS288" s="1"/>
      <c r="AT288" s="110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31"/>
      <c r="BP288" s="1"/>
    </row>
    <row r="289" spans="1:68" s="4" customFormat="1" ht="19.5" customHeight="1" x14ac:dyDescent="0.4">
      <c r="A289" s="163" t="s">
        <v>45</v>
      </c>
      <c r="B289" s="164"/>
      <c r="C289" s="164"/>
      <c r="D289" s="165">
        <v>4231</v>
      </c>
      <c r="E289" s="166"/>
      <c r="F289" s="167"/>
      <c r="G289" s="168" t="s">
        <v>525</v>
      </c>
      <c r="H289" s="168"/>
      <c r="I289" s="168"/>
      <c r="J289" s="168"/>
      <c r="K289" s="168"/>
      <c r="L289" s="168"/>
      <c r="M289" s="168"/>
      <c r="N289" s="168"/>
      <c r="O289" s="168"/>
      <c r="P289" s="168"/>
      <c r="Q289" s="168"/>
      <c r="R289" s="168"/>
      <c r="S289" s="183"/>
      <c r="T289" s="198"/>
      <c r="U289" s="198"/>
      <c r="V289" s="198"/>
      <c r="W289" s="199"/>
      <c r="X289" s="49" t="s">
        <v>242</v>
      </c>
      <c r="Y289" s="52"/>
      <c r="Z289" s="52"/>
      <c r="AA289" s="49"/>
      <c r="AB289" s="49"/>
      <c r="AC289" s="49"/>
      <c r="AD289" s="49"/>
      <c r="AE289" s="49"/>
      <c r="AF289" s="49"/>
      <c r="AG289" s="49"/>
      <c r="AH289" s="49"/>
      <c r="AI289" s="66"/>
      <c r="AJ289" s="74" t="s">
        <v>80</v>
      </c>
      <c r="AK289" s="188"/>
      <c r="AL289" s="92">
        <v>0.9</v>
      </c>
      <c r="AM289" s="105">
        <f t="shared" ref="AM289:AM297" si="19">ROUND(AT277*$BO$276,0)</f>
        <v>23</v>
      </c>
      <c r="AN289" s="192"/>
      <c r="AO289" s="193"/>
      <c r="AS289" s="1"/>
      <c r="AT289" s="110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31"/>
      <c r="BP289" s="1"/>
    </row>
    <row r="290" spans="1:68" s="4" customFormat="1" ht="19.5" customHeight="1" x14ac:dyDescent="0.4">
      <c r="A290" s="163" t="s">
        <v>45</v>
      </c>
      <c r="B290" s="164"/>
      <c r="C290" s="164"/>
      <c r="D290" s="165">
        <v>4232</v>
      </c>
      <c r="E290" s="166"/>
      <c r="F290" s="167"/>
      <c r="G290" s="168" t="s">
        <v>526</v>
      </c>
      <c r="H290" s="168"/>
      <c r="I290" s="168"/>
      <c r="J290" s="168"/>
      <c r="K290" s="168"/>
      <c r="L290" s="168"/>
      <c r="M290" s="168"/>
      <c r="N290" s="168"/>
      <c r="O290" s="168"/>
      <c r="P290" s="168"/>
      <c r="Q290" s="168"/>
      <c r="R290" s="168"/>
      <c r="S290" s="183"/>
      <c r="T290" s="198"/>
      <c r="U290" s="198"/>
      <c r="V290" s="198"/>
      <c r="W290" s="199"/>
      <c r="X290" s="49" t="s">
        <v>142</v>
      </c>
      <c r="Y290" s="52"/>
      <c r="Z290" s="52"/>
      <c r="AA290" s="49"/>
      <c r="AB290" s="49"/>
      <c r="AC290" s="49"/>
      <c r="AD290" s="49"/>
      <c r="AE290" s="49"/>
      <c r="AF290" s="49"/>
      <c r="AG290" s="49"/>
      <c r="AH290" s="49"/>
      <c r="AI290" s="66"/>
      <c r="AJ290" s="74" t="s">
        <v>211</v>
      </c>
      <c r="AK290" s="188"/>
      <c r="AL290" s="92">
        <v>0.9</v>
      </c>
      <c r="AM290" s="105">
        <f t="shared" si="19"/>
        <v>22</v>
      </c>
      <c r="AN290" s="192"/>
      <c r="AO290" s="193"/>
      <c r="AS290" s="1"/>
      <c r="AT290" s="110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31"/>
      <c r="BP290" s="1"/>
    </row>
    <row r="291" spans="1:68" s="4" customFormat="1" ht="19.5" customHeight="1" x14ac:dyDescent="0.4">
      <c r="A291" s="163" t="s">
        <v>45</v>
      </c>
      <c r="B291" s="164"/>
      <c r="C291" s="164"/>
      <c r="D291" s="165">
        <v>4233</v>
      </c>
      <c r="E291" s="166"/>
      <c r="F291" s="167"/>
      <c r="G291" s="168" t="s">
        <v>527</v>
      </c>
      <c r="H291" s="168"/>
      <c r="I291" s="168"/>
      <c r="J291" s="168"/>
      <c r="K291" s="168"/>
      <c r="L291" s="168"/>
      <c r="M291" s="168"/>
      <c r="N291" s="168"/>
      <c r="O291" s="168"/>
      <c r="P291" s="168"/>
      <c r="Q291" s="168"/>
      <c r="R291" s="168"/>
      <c r="S291" s="183"/>
      <c r="T291" s="198"/>
      <c r="U291" s="198"/>
      <c r="V291" s="198"/>
      <c r="W291" s="199"/>
      <c r="X291" s="49" t="s">
        <v>243</v>
      </c>
      <c r="Y291" s="52"/>
      <c r="Z291" s="52"/>
      <c r="AA291" s="49"/>
      <c r="AB291" s="49"/>
      <c r="AC291" s="49"/>
      <c r="AD291" s="49"/>
      <c r="AE291" s="49"/>
      <c r="AF291" s="49"/>
      <c r="AG291" s="49"/>
      <c r="AH291" s="49"/>
      <c r="AI291" s="66"/>
      <c r="AJ291" s="74" t="s">
        <v>218</v>
      </c>
      <c r="AK291" s="188"/>
      <c r="AL291" s="92">
        <v>0.9</v>
      </c>
      <c r="AM291" s="105">
        <f t="shared" si="19"/>
        <v>31</v>
      </c>
      <c r="AN291" s="192"/>
      <c r="AO291" s="193"/>
      <c r="AS291" s="1"/>
      <c r="AT291" s="110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31"/>
      <c r="BP291" s="1"/>
    </row>
    <row r="292" spans="1:68" s="4" customFormat="1" ht="19.5" customHeight="1" x14ac:dyDescent="0.4">
      <c r="A292" s="163" t="s">
        <v>45</v>
      </c>
      <c r="B292" s="164"/>
      <c r="C292" s="164"/>
      <c r="D292" s="165">
        <v>4234</v>
      </c>
      <c r="E292" s="166"/>
      <c r="F292" s="167"/>
      <c r="G292" s="168" t="s">
        <v>528</v>
      </c>
      <c r="H292" s="168"/>
      <c r="I292" s="168"/>
      <c r="J292" s="168"/>
      <c r="K292" s="168"/>
      <c r="L292" s="168"/>
      <c r="M292" s="168"/>
      <c r="N292" s="168"/>
      <c r="O292" s="168"/>
      <c r="P292" s="168"/>
      <c r="Q292" s="168"/>
      <c r="R292" s="168"/>
      <c r="S292" s="183"/>
      <c r="T292" s="198"/>
      <c r="U292" s="198"/>
      <c r="V292" s="198"/>
      <c r="W292" s="199"/>
      <c r="X292" s="49" t="s">
        <v>244</v>
      </c>
      <c r="Y292" s="52"/>
      <c r="Z292" s="52"/>
      <c r="AA292" s="49"/>
      <c r="AB292" s="49"/>
      <c r="AC292" s="49"/>
      <c r="AD292" s="49"/>
      <c r="AE292" s="49"/>
      <c r="AF292" s="49"/>
      <c r="AG292" s="49"/>
      <c r="AH292" s="49"/>
      <c r="AI292" s="66"/>
      <c r="AJ292" s="74" t="s">
        <v>221</v>
      </c>
      <c r="AK292" s="188"/>
      <c r="AL292" s="92">
        <v>0.9</v>
      </c>
      <c r="AM292" s="105">
        <f t="shared" si="19"/>
        <v>26</v>
      </c>
      <c r="AN292" s="192"/>
      <c r="AO292" s="193"/>
      <c r="AS292" s="1"/>
      <c r="AT292" s="110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31"/>
      <c r="BP292" s="1"/>
    </row>
    <row r="293" spans="1:68" s="4" customFormat="1" ht="19.5" customHeight="1" x14ac:dyDescent="0.4">
      <c r="A293" s="163" t="s">
        <v>45</v>
      </c>
      <c r="B293" s="164"/>
      <c r="C293" s="164"/>
      <c r="D293" s="165">
        <v>4235</v>
      </c>
      <c r="E293" s="166"/>
      <c r="F293" s="167"/>
      <c r="G293" s="168" t="s">
        <v>529</v>
      </c>
      <c r="H293" s="168"/>
      <c r="I293" s="168"/>
      <c r="J293" s="168"/>
      <c r="K293" s="168"/>
      <c r="L293" s="168"/>
      <c r="M293" s="168"/>
      <c r="N293" s="168"/>
      <c r="O293" s="168"/>
      <c r="P293" s="168"/>
      <c r="Q293" s="168"/>
      <c r="R293" s="168"/>
      <c r="S293" s="183"/>
      <c r="T293" s="198"/>
      <c r="U293" s="198"/>
      <c r="V293" s="198"/>
      <c r="W293" s="199"/>
      <c r="X293" s="49" t="s">
        <v>254</v>
      </c>
      <c r="Y293" s="52"/>
      <c r="Z293" s="52"/>
      <c r="AA293" s="49"/>
      <c r="AB293" s="49"/>
      <c r="AC293" s="49"/>
      <c r="AD293" s="49"/>
      <c r="AE293" s="49"/>
      <c r="AF293" s="49"/>
      <c r="AG293" s="49"/>
      <c r="AH293" s="49"/>
      <c r="AI293" s="66"/>
      <c r="AJ293" s="74" t="s">
        <v>151</v>
      </c>
      <c r="AK293" s="188"/>
      <c r="AL293" s="92">
        <v>0.9</v>
      </c>
      <c r="AM293" s="105">
        <f t="shared" si="19"/>
        <v>19</v>
      </c>
      <c r="AN293" s="192"/>
      <c r="AO293" s="193"/>
      <c r="AS293" s="1"/>
      <c r="AT293" s="11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31"/>
    </row>
    <row r="294" spans="1:68" s="4" customFormat="1" ht="19.5" customHeight="1" x14ac:dyDescent="0.4">
      <c r="A294" s="163" t="s">
        <v>45</v>
      </c>
      <c r="B294" s="164"/>
      <c r="C294" s="164"/>
      <c r="D294" s="165">
        <v>4236</v>
      </c>
      <c r="E294" s="166"/>
      <c r="F294" s="167"/>
      <c r="G294" s="168" t="s">
        <v>530</v>
      </c>
      <c r="H294" s="168"/>
      <c r="I294" s="168"/>
      <c r="J294" s="168"/>
      <c r="K294" s="168"/>
      <c r="L294" s="168"/>
      <c r="M294" s="168"/>
      <c r="N294" s="168"/>
      <c r="O294" s="168"/>
      <c r="P294" s="168"/>
      <c r="Q294" s="168"/>
      <c r="R294" s="168"/>
      <c r="S294" s="183"/>
      <c r="T294" s="198"/>
      <c r="U294" s="198"/>
      <c r="V294" s="198"/>
      <c r="W294" s="199"/>
      <c r="X294" s="49" t="s">
        <v>255</v>
      </c>
      <c r="Y294" s="52"/>
      <c r="Z294" s="52"/>
      <c r="AA294" s="49"/>
      <c r="AB294" s="49"/>
      <c r="AC294" s="49"/>
      <c r="AD294" s="49"/>
      <c r="AE294" s="49"/>
      <c r="AF294" s="49"/>
      <c r="AG294" s="49"/>
      <c r="AH294" s="49"/>
      <c r="AI294" s="66"/>
      <c r="AJ294" s="74" t="s">
        <v>223</v>
      </c>
      <c r="AK294" s="188"/>
      <c r="AL294" s="92">
        <v>0.9</v>
      </c>
      <c r="AM294" s="105">
        <f t="shared" si="19"/>
        <v>27</v>
      </c>
      <c r="AN294" s="192"/>
      <c r="AO294" s="193"/>
      <c r="AS294" s="1"/>
      <c r="AT294" s="11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31"/>
    </row>
    <row r="295" spans="1:68" s="4" customFormat="1" ht="19.5" customHeight="1" x14ac:dyDescent="0.4">
      <c r="A295" s="163" t="s">
        <v>45</v>
      </c>
      <c r="B295" s="164"/>
      <c r="C295" s="164"/>
      <c r="D295" s="165">
        <v>4237</v>
      </c>
      <c r="E295" s="166"/>
      <c r="F295" s="167"/>
      <c r="G295" s="168" t="s">
        <v>531</v>
      </c>
      <c r="H295" s="168"/>
      <c r="I295" s="168"/>
      <c r="J295" s="168"/>
      <c r="K295" s="168"/>
      <c r="L295" s="168"/>
      <c r="M295" s="168"/>
      <c r="N295" s="168"/>
      <c r="O295" s="168"/>
      <c r="P295" s="168"/>
      <c r="Q295" s="168"/>
      <c r="R295" s="168"/>
      <c r="S295" s="183"/>
      <c r="T295" s="198"/>
      <c r="U295" s="198"/>
      <c r="V295" s="198"/>
      <c r="W295" s="199"/>
      <c r="X295" s="49" t="s">
        <v>78</v>
      </c>
      <c r="Y295" s="52"/>
      <c r="Z295" s="52"/>
      <c r="AA295" s="49"/>
      <c r="AB295" s="49"/>
      <c r="AC295" s="49"/>
      <c r="AD295" s="49"/>
      <c r="AE295" s="49"/>
      <c r="AF295" s="49"/>
      <c r="AG295" s="49"/>
      <c r="AH295" s="49"/>
      <c r="AI295" s="66"/>
      <c r="AJ295" s="74" t="s">
        <v>227</v>
      </c>
      <c r="AK295" s="188"/>
      <c r="AL295" s="92">
        <v>0.9</v>
      </c>
      <c r="AM295" s="105">
        <f t="shared" si="19"/>
        <v>23</v>
      </c>
      <c r="AN295" s="192"/>
      <c r="AO295" s="193"/>
      <c r="AS295" s="1"/>
      <c r="AT295" s="111"/>
      <c r="BO295" s="113"/>
    </row>
    <row r="296" spans="1:68" s="4" customFormat="1" ht="19.5" customHeight="1" x14ac:dyDescent="0.4">
      <c r="A296" s="163" t="s">
        <v>45</v>
      </c>
      <c r="B296" s="164"/>
      <c r="C296" s="164"/>
      <c r="D296" s="165">
        <v>4238</v>
      </c>
      <c r="E296" s="166"/>
      <c r="F296" s="167"/>
      <c r="G296" s="168" t="s">
        <v>532</v>
      </c>
      <c r="H296" s="168"/>
      <c r="I296" s="168"/>
      <c r="J296" s="168"/>
      <c r="K296" s="168"/>
      <c r="L296" s="168"/>
      <c r="M296" s="168"/>
      <c r="N296" s="168"/>
      <c r="O296" s="168"/>
      <c r="P296" s="168"/>
      <c r="Q296" s="168"/>
      <c r="R296" s="168"/>
      <c r="S296" s="183"/>
      <c r="T296" s="198"/>
      <c r="U296" s="198"/>
      <c r="V296" s="198"/>
      <c r="W296" s="199"/>
      <c r="X296" s="49" t="s">
        <v>258</v>
      </c>
      <c r="Y296" s="52"/>
      <c r="Z296" s="52"/>
      <c r="AA296" s="49"/>
      <c r="AB296" s="49"/>
      <c r="AC296" s="49"/>
      <c r="AD296" s="49"/>
      <c r="AE296" s="49"/>
      <c r="AF296" s="49"/>
      <c r="AG296" s="49"/>
      <c r="AH296" s="49"/>
      <c r="AI296" s="66"/>
      <c r="AJ296" s="74" t="s">
        <v>231</v>
      </c>
      <c r="AK296" s="188"/>
      <c r="AL296" s="92">
        <v>0.9</v>
      </c>
      <c r="AM296" s="105">
        <f t="shared" si="19"/>
        <v>22</v>
      </c>
      <c r="AN296" s="192"/>
      <c r="AO296" s="193"/>
      <c r="AS296" s="1"/>
      <c r="AT296" s="111"/>
      <c r="BO296" s="113"/>
    </row>
    <row r="297" spans="1:68" s="4" customFormat="1" ht="19.5" customHeight="1" x14ac:dyDescent="0.4">
      <c r="A297" s="163" t="s">
        <v>45</v>
      </c>
      <c r="B297" s="164"/>
      <c r="C297" s="164"/>
      <c r="D297" s="165">
        <v>4239</v>
      </c>
      <c r="E297" s="166"/>
      <c r="F297" s="167"/>
      <c r="G297" s="168" t="s">
        <v>533</v>
      </c>
      <c r="H297" s="168"/>
      <c r="I297" s="168"/>
      <c r="J297" s="168"/>
      <c r="K297" s="168"/>
      <c r="L297" s="168"/>
      <c r="M297" s="168"/>
      <c r="N297" s="168"/>
      <c r="O297" s="168"/>
      <c r="P297" s="168"/>
      <c r="Q297" s="168"/>
      <c r="R297" s="168"/>
      <c r="S297" s="183"/>
      <c r="T297" s="198"/>
      <c r="U297" s="198"/>
      <c r="V297" s="198"/>
      <c r="W297" s="199"/>
      <c r="X297" s="49" t="s">
        <v>259</v>
      </c>
      <c r="Y297" s="52"/>
      <c r="Z297" s="52"/>
      <c r="AA297" s="49"/>
      <c r="AB297" s="49"/>
      <c r="AC297" s="49"/>
      <c r="AD297" s="49"/>
      <c r="AE297" s="49"/>
      <c r="AF297" s="49"/>
      <c r="AG297" s="49"/>
      <c r="AH297" s="49"/>
      <c r="AI297" s="66"/>
      <c r="AJ297" s="74" t="s">
        <v>234</v>
      </c>
      <c r="AK297" s="188"/>
      <c r="AL297" s="92">
        <v>0.9</v>
      </c>
      <c r="AM297" s="105">
        <f t="shared" si="19"/>
        <v>31</v>
      </c>
      <c r="AN297" s="192"/>
      <c r="AO297" s="193"/>
      <c r="AS297" s="1"/>
      <c r="AT297" s="111"/>
      <c r="BO297" s="113"/>
    </row>
    <row r="298" spans="1:68" s="4" customFormat="1" ht="19.5" customHeight="1" thickBot="1" x14ac:dyDescent="0.45">
      <c r="A298" s="169" t="s">
        <v>45</v>
      </c>
      <c r="B298" s="170"/>
      <c r="C298" s="170"/>
      <c r="D298" s="171">
        <v>4240</v>
      </c>
      <c r="E298" s="172"/>
      <c r="F298" s="173"/>
      <c r="G298" s="174" t="s">
        <v>534</v>
      </c>
      <c r="H298" s="174"/>
      <c r="I298" s="174"/>
      <c r="J298" s="174"/>
      <c r="K298" s="174"/>
      <c r="L298" s="174"/>
      <c r="M298" s="174"/>
      <c r="N298" s="174"/>
      <c r="O298" s="174"/>
      <c r="P298" s="174"/>
      <c r="Q298" s="174"/>
      <c r="R298" s="174"/>
      <c r="S298" s="185"/>
      <c r="T298" s="186"/>
      <c r="U298" s="186"/>
      <c r="V298" s="186"/>
      <c r="W298" s="200"/>
      <c r="X298" s="50" t="s">
        <v>261</v>
      </c>
      <c r="Y298" s="53"/>
      <c r="Z298" s="53"/>
      <c r="AA298" s="50"/>
      <c r="AB298" s="50"/>
      <c r="AC298" s="50"/>
      <c r="AD298" s="50"/>
      <c r="AE298" s="50"/>
      <c r="AF298" s="50"/>
      <c r="AG298" s="50"/>
      <c r="AH298" s="50"/>
      <c r="AI298" s="68"/>
      <c r="AJ298" s="75" t="s">
        <v>236</v>
      </c>
      <c r="AK298" s="189"/>
      <c r="AL298" s="93">
        <v>0.9</v>
      </c>
      <c r="AM298" s="106">
        <f>ROUND(AT286*$BO$276,0)</f>
        <v>27</v>
      </c>
      <c r="AN298" s="194"/>
      <c r="AO298" s="195"/>
      <c r="AS298" s="1"/>
      <c r="AT298" s="111"/>
      <c r="BO298" s="113"/>
    </row>
    <row r="299" spans="1:68" s="4" customFormat="1" ht="19.5" customHeight="1" x14ac:dyDescent="0.4">
      <c r="A299" s="175" t="s">
        <v>45</v>
      </c>
      <c r="B299" s="176"/>
      <c r="C299" s="176"/>
      <c r="D299" s="177">
        <v>4241</v>
      </c>
      <c r="E299" s="178"/>
      <c r="F299" s="179"/>
      <c r="G299" s="180" t="s">
        <v>511</v>
      </c>
      <c r="H299" s="180"/>
      <c r="I299" s="180"/>
      <c r="J299" s="180"/>
      <c r="K299" s="180"/>
      <c r="L299" s="180"/>
      <c r="M299" s="180"/>
      <c r="N299" s="180"/>
      <c r="O299" s="180"/>
      <c r="P299" s="180"/>
      <c r="Q299" s="180"/>
      <c r="R299" s="180"/>
      <c r="S299" s="183"/>
      <c r="T299" s="198"/>
      <c r="U299" s="198"/>
      <c r="V299" s="198"/>
      <c r="W299" s="198"/>
      <c r="X299" s="48" t="s">
        <v>165</v>
      </c>
      <c r="Y299" s="51"/>
      <c r="Z299" s="54"/>
      <c r="AA299" s="48"/>
      <c r="AB299" s="48"/>
      <c r="AC299" s="48"/>
      <c r="AD299" s="48"/>
      <c r="AE299" s="48"/>
      <c r="AF299" s="48"/>
      <c r="AG299" s="48"/>
      <c r="AH299" s="48"/>
      <c r="AI299" s="65"/>
      <c r="AJ299" s="73" t="s">
        <v>207</v>
      </c>
      <c r="AK299" s="187" t="s">
        <v>112</v>
      </c>
      <c r="AL299" s="91">
        <v>0.9</v>
      </c>
      <c r="AM299" s="104">
        <f>ROUND(AT275*$BO$277,0)</f>
        <v>17</v>
      </c>
      <c r="AN299" s="190" t="s">
        <v>64</v>
      </c>
      <c r="AO299" s="191"/>
      <c r="AS299" s="1"/>
      <c r="AT299" s="38"/>
      <c r="BO299" s="113"/>
    </row>
    <row r="300" spans="1:68" s="4" customFormat="1" ht="19.5" customHeight="1" x14ac:dyDescent="0.4">
      <c r="A300" s="163" t="s">
        <v>45</v>
      </c>
      <c r="B300" s="164"/>
      <c r="C300" s="164"/>
      <c r="D300" s="165">
        <v>4242</v>
      </c>
      <c r="E300" s="166"/>
      <c r="F300" s="167"/>
      <c r="G300" s="168" t="s">
        <v>512</v>
      </c>
      <c r="H300" s="168"/>
      <c r="I300" s="168"/>
      <c r="J300" s="168"/>
      <c r="K300" s="168"/>
      <c r="L300" s="168"/>
      <c r="M300" s="168"/>
      <c r="N300" s="168"/>
      <c r="O300" s="168"/>
      <c r="P300" s="168"/>
      <c r="Q300" s="168"/>
      <c r="R300" s="168"/>
      <c r="S300" s="183"/>
      <c r="T300" s="184"/>
      <c r="U300" s="184"/>
      <c r="V300" s="184"/>
      <c r="W300" s="184"/>
      <c r="X300" s="49" t="s">
        <v>216</v>
      </c>
      <c r="Y300" s="52"/>
      <c r="Z300" s="52"/>
      <c r="AA300" s="49"/>
      <c r="AB300" s="49"/>
      <c r="AC300" s="49"/>
      <c r="AD300" s="49"/>
      <c r="AE300" s="49"/>
      <c r="AF300" s="49"/>
      <c r="AG300" s="49"/>
      <c r="AH300" s="49"/>
      <c r="AI300" s="66"/>
      <c r="AJ300" s="74" t="s">
        <v>148</v>
      </c>
      <c r="AK300" s="188"/>
      <c r="AL300" s="92">
        <v>0.9</v>
      </c>
      <c r="AM300" s="105">
        <f>ROUND(AT276*$BO$277,0)</f>
        <v>24</v>
      </c>
      <c r="AN300" s="192"/>
      <c r="AO300" s="193"/>
    </row>
    <row r="301" spans="1:68" s="4" customFormat="1" ht="19.5" customHeight="1" x14ac:dyDescent="0.4">
      <c r="A301" s="163" t="s">
        <v>45</v>
      </c>
      <c r="B301" s="164"/>
      <c r="C301" s="164"/>
      <c r="D301" s="165">
        <v>4243</v>
      </c>
      <c r="E301" s="166"/>
      <c r="F301" s="167"/>
      <c r="G301" s="168" t="s">
        <v>513</v>
      </c>
      <c r="H301" s="168"/>
      <c r="I301" s="168"/>
      <c r="J301" s="168"/>
      <c r="K301" s="168"/>
      <c r="L301" s="168"/>
      <c r="M301" s="168"/>
      <c r="N301" s="168"/>
      <c r="O301" s="168"/>
      <c r="P301" s="168"/>
      <c r="Q301" s="168"/>
      <c r="R301" s="168"/>
      <c r="S301" s="183"/>
      <c r="T301" s="184"/>
      <c r="U301" s="184"/>
      <c r="V301" s="184"/>
      <c r="W301" s="184"/>
      <c r="X301" s="49" t="s">
        <v>242</v>
      </c>
      <c r="Y301" s="52"/>
      <c r="Z301" s="52"/>
      <c r="AA301" s="49"/>
      <c r="AB301" s="49"/>
      <c r="AC301" s="49"/>
      <c r="AD301" s="49"/>
      <c r="AE301" s="49"/>
      <c r="AF301" s="49"/>
      <c r="AG301" s="49"/>
      <c r="AH301" s="49"/>
      <c r="AI301" s="66"/>
      <c r="AJ301" s="74" t="s">
        <v>80</v>
      </c>
      <c r="AK301" s="188"/>
      <c r="AL301" s="92">
        <v>0.9</v>
      </c>
      <c r="AM301" s="105">
        <f t="shared" ref="AM301:AM309" si="20">ROUND(AT277*$BO$277,0)</f>
        <v>21</v>
      </c>
      <c r="AN301" s="192"/>
      <c r="AO301" s="193"/>
    </row>
    <row r="302" spans="1:68" s="4" customFormat="1" ht="19.5" customHeight="1" x14ac:dyDescent="0.4">
      <c r="A302" s="163" t="s">
        <v>45</v>
      </c>
      <c r="B302" s="164"/>
      <c r="C302" s="164"/>
      <c r="D302" s="165">
        <v>4244</v>
      </c>
      <c r="E302" s="166"/>
      <c r="F302" s="167"/>
      <c r="G302" s="168" t="s">
        <v>514</v>
      </c>
      <c r="H302" s="168"/>
      <c r="I302" s="168"/>
      <c r="J302" s="168"/>
      <c r="K302" s="168"/>
      <c r="L302" s="168"/>
      <c r="M302" s="168"/>
      <c r="N302" s="168"/>
      <c r="O302" s="168"/>
      <c r="P302" s="168"/>
      <c r="Q302" s="168"/>
      <c r="R302" s="168"/>
      <c r="S302" s="183"/>
      <c r="T302" s="184"/>
      <c r="U302" s="184"/>
      <c r="V302" s="184"/>
      <c r="W302" s="184"/>
      <c r="X302" s="49" t="s">
        <v>142</v>
      </c>
      <c r="Y302" s="52"/>
      <c r="Z302" s="52"/>
      <c r="AA302" s="49"/>
      <c r="AB302" s="49"/>
      <c r="AC302" s="49"/>
      <c r="AD302" s="49"/>
      <c r="AE302" s="49"/>
      <c r="AF302" s="49"/>
      <c r="AG302" s="49"/>
      <c r="AH302" s="49"/>
      <c r="AI302" s="66"/>
      <c r="AJ302" s="74" t="s">
        <v>211</v>
      </c>
      <c r="AK302" s="188"/>
      <c r="AL302" s="92">
        <v>0.9</v>
      </c>
      <c r="AM302" s="105">
        <f t="shared" si="20"/>
        <v>20</v>
      </c>
      <c r="AN302" s="192"/>
      <c r="AO302" s="193"/>
    </row>
    <row r="303" spans="1:68" s="4" customFormat="1" ht="19.5" customHeight="1" x14ac:dyDescent="0.4">
      <c r="A303" s="163" t="s">
        <v>45</v>
      </c>
      <c r="B303" s="164"/>
      <c r="C303" s="164"/>
      <c r="D303" s="165">
        <v>4245</v>
      </c>
      <c r="E303" s="166"/>
      <c r="F303" s="167"/>
      <c r="G303" s="168" t="s">
        <v>515</v>
      </c>
      <c r="H303" s="168"/>
      <c r="I303" s="168"/>
      <c r="J303" s="168"/>
      <c r="K303" s="168"/>
      <c r="L303" s="168"/>
      <c r="M303" s="168"/>
      <c r="N303" s="168"/>
      <c r="O303" s="168"/>
      <c r="P303" s="168"/>
      <c r="Q303" s="168"/>
      <c r="R303" s="168"/>
      <c r="S303" s="183"/>
      <c r="T303" s="184"/>
      <c r="U303" s="184"/>
      <c r="V303" s="184"/>
      <c r="W303" s="184"/>
      <c r="X303" s="49" t="s">
        <v>243</v>
      </c>
      <c r="Y303" s="52"/>
      <c r="Z303" s="52"/>
      <c r="AA303" s="49"/>
      <c r="AB303" s="49"/>
      <c r="AC303" s="49"/>
      <c r="AD303" s="49"/>
      <c r="AE303" s="49"/>
      <c r="AF303" s="49"/>
      <c r="AG303" s="49"/>
      <c r="AH303" s="49"/>
      <c r="AI303" s="66"/>
      <c r="AJ303" s="74" t="s">
        <v>218</v>
      </c>
      <c r="AK303" s="188"/>
      <c r="AL303" s="92">
        <v>0.9</v>
      </c>
      <c r="AM303" s="105">
        <f t="shared" si="20"/>
        <v>28</v>
      </c>
      <c r="AN303" s="192"/>
      <c r="AO303" s="193"/>
    </row>
    <row r="304" spans="1:68" s="4" customFormat="1" ht="19.5" customHeight="1" x14ac:dyDescent="0.4">
      <c r="A304" s="163" t="s">
        <v>45</v>
      </c>
      <c r="B304" s="164"/>
      <c r="C304" s="164"/>
      <c r="D304" s="165">
        <v>4246</v>
      </c>
      <c r="E304" s="166"/>
      <c r="F304" s="167"/>
      <c r="G304" s="168" t="s">
        <v>516</v>
      </c>
      <c r="H304" s="168"/>
      <c r="I304" s="168"/>
      <c r="J304" s="168"/>
      <c r="K304" s="168"/>
      <c r="L304" s="168"/>
      <c r="M304" s="168"/>
      <c r="N304" s="168"/>
      <c r="O304" s="168"/>
      <c r="P304" s="168"/>
      <c r="Q304" s="168"/>
      <c r="R304" s="168"/>
      <c r="S304" s="183"/>
      <c r="T304" s="184"/>
      <c r="U304" s="184"/>
      <c r="V304" s="184"/>
      <c r="W304" s="184"/>
      <c r="X304" s="49" t="s">
        <v>244</v>
      </c>
      <c r="Y304" s="52"/>
      <c r="Z304" s="52"/>
      <c r="AA304" s="49"/>
      <c r="AB304" s="49"/>
      <c r="AC304" s="49"/>
      <c r="AD304" s="49"/>
      <c r="AE304" s="49"/>
      <c r="AF304" s="49"/>
      <c r="AG304" s="49"/>
      <c r="AH304" s="49"/>
      <c r="AI304" s="66"/>
      <c r="AJ304" s="74" t="s">
        <v>221</v>
      </c>
      <c r="AK304" s="188"/>
      <c r="AL304" s="92">
        <v>0.9</v>
      </c>
      <c r="AM304" s="105">
        <f t="shared" si="20"/>
        <v>24</v>
      </c>
      <c r="AN304" s="192"/>
      <c r="AO304" s="193"/>
    </row>
    <row r="305" spans="1:67" s="4" customFormat="1" ht="19.5" customHeight="1" x14ac:dyDescent="0.4">
      <c r="A305" s="163" t="s">
        <v>45</v>
      </c>
      <c r="B305" s="164"/>
      <c r="C305" s="164"/>
      <c r="D305" s="165">
        <v>4247</v>
      </c>
      <c r="E305" s="166"/>
      <c r="F305" s="167"/>
      <c r="G305" s="168" t="s">
        <v>517</v>
      </c>
      <c r="H305" s="168"/>
      <c r="I305" s="168"/>
      <c r="J305" s="168"/>
      <c r="K305" s="168"/>
      <c r="L305" s="168"/>
      <c r="M305" s="168"/>
      <c r="N305" s="168"/>
      <c r="O305" s="168"/>
      <c r="P305" s="168"/>
      <c r="Q305" s="168"/>
      <c r="R305" s="168"/>
      <c r="S305" s="183"/>
      <c r="T305" s="184"/>
      <c r="U305" s="184"/>
      <c r="V305" s="184"/>
      <c r="W305" s="184"/>
      <c r="X305" s="49" t="s">
        <v>23</v>
      </c>
      <c r="Y305" s="52"/>
      <c r="Z305" s="52"/>
      <c r="AA305" s="49"/>
      <c r="AB305" s="49"/>
      <c r="AC305" s="49"/>
      <c r="AD305" s="49"/>
      <c r="AE305" s="49"/>
      <c r="AF305" s="49"/>
      <c r="AG305" s="49"/>
      <c r="AH305" s="49"/>
      <c r="AI305" s="66"/>
      <c r="AJ305" s="74" t="s">
        <v>151</v>
      </c>
      <c r="AK305" s="188"/>
      <c r="AL305" s="92">
        <v>0.9</v>
      </c>
      <c r="AM305" s="105">
        <f t="shared" si="20"/>
        <v>17</v>
      </c>
      <c r="AN305" s="192"/>
      <c r="AO305" s="193"/>
    </row>
    <row r="306" spans="1:67" s="4" customFormat="1" ht="19.5" customHeight="1" x14ac:dyDescent="0.4">
      <c r="A306" s="163" t="s">
        <v>45</v>
      </c>
      <c r="B306" s="164"/>
      <c r="C306" s="164"/>
      <c r="D306" s="165">
        <v>4248</v>
      </c>
      <c r="E306" s="166"/>
      <c r="F306" s="167"/>
      <c r="G306" s="168" t="s">
        <v>518</v>
      </c>
      <c r="H306" s="168"/>
      <c r="I306" s="168"/>
      <c r="J306" s="168"/>
      <c r="K306" s="168"/>
      <c r="L306" s="168"/>
      <c r="M306" s="168"/>
      <c r="N306" s="168"/>
      <c r="O306" s="168"/>
      <c r="P306" s="168"/>
      <c r="Q306" s="168"/>
      <c r="R306" s="168"/>
      <c r="S306" s="183"/>
      <c r="T306" s="184"/>
      <c r="U306" s="184"/>
      <c r="V306" s="184"/>
      <c r="W306" s="184"/>
      <c r="X306" s="49" t="s">
        <v>255</v>
      </c>
      <c r="Y306" s="52"/>
      <c r="Z306" s="52"/>
      <c r="AA306" s="49"/>
      <c r="AB306" s="49"/>
      <c r="AC306" s="49"/>
      <c r="AD306" s="49"/>
      <c r="AE306" s="49"/>
      <c r="AF306" s="49"/>
      <c r="AG306" s="49"/>
      <c r="AH306" s="49"/>
      <c r="AI306" s="66"/>
      <c r="AJ306" s="74" t="s">
        <v>223</v>
      </c>
      <c r="AK306" s="188"/>
      <c r="AL306" s="92">
        <v>0.9</v>
      </c>
      <c r="AM306" s="105">
        <f t="shared" si="20"/>
        <v>25</v>
      </c>
      <c r="AN306" s="192"/>
      <c r="AO306" s="193"/>
    </row>
    <row r="307" spans="1:67" s="4" customFormat="1" ht="19.5" customHeight="1" x14ac:dyDescent="0.4">
      <c r="A307" s="163" t="s">
        <v>45</v>
      </c>
      <c r="B307" s="164"/>
      <c r="C307" s="164"/>
      <c r="D307" s="165">
        <v>4249</v>
      </c>
      <c r="E307" s="166"/>
      <c r="F307" s="167"/>
      <c r="G307" s="168" t="s">
        <v>519</v>
      </c>
      <c r="H307" s="168"/>
      <c r="I307" s="168"/>
      <c r="J307" s="168"/>
      <c r="K307" s="168"/>
      <c r="L307" s="168"/>
      <c r="M307" s="168"/>
      <c r="N307" s="168"/>
      <c r="O307" s="168"/>
      <c r="P307" s="168"/>
      <c r="Q307" s="168"/>
      <c r="R307" s="168"/>
      <c r="S307" s="183"/>
      <c r="T307" s="184"/>
      <c r="U307" s="184"/>
      <c r="V307" s="184"/>
      <c r="W307" s="184"/>
      <c r="X307" s="49" t="s">
        <v>82</v>
      </c>
      <c r="Y307" s="52"/>
      <c r="Z307" s="52"/>
      <c r="AA307" s="49"/>
      <c r="AB307" s="49"/>
      <c r="AC307" s="49"/>
      <c r="AD307" s="49"/>
      <c r="AE307" s="49"/>
      <c r="AF307" s="49"/>
      <c r="AG307" s="49"/>
      <c r="AH307" s="49"/>
      <c r="AI307" s="66"/>
      <c r="AJ307" s="74" t="s">
        <v>227</v>
      </c>
      <c r="AK307" s="188"/>
      <c r="AL307" s="92">
        <v>0.9</v>
      </c>
      <c r="AM307" s="105">
        <f t="shared" si="20"/>
        <v>21</v>
      </c>
      <c r="AN307" s="192"/>
      <c r="AO307" s="193"/>
    </row>
    <row r="308" spans="1:67" s="4" customFormat="1" ht="19.5" customHeight="1" x14ac:dyDescent="0.4">
      <c r="A308" s="163" t="s">
        <v>45</v>
      </c>
      <c r="B308" s="164"/>
      <c r="C308" s="164"/>
      <c r="D308" s="165">
        <v>4250</v>
      </c>
      <c r="E308" s="166"/>
      <c r="F308" s="167"/>
      <c r="G308" s="168" t="s">
        <v>520</v>
      </c>
      <c r="H308" s="168"/>
      <c r="I308" s="168"/>
      <c r="J308" s="168"/>
      <c r="K308" s="168"/>
      <c r="L308" s="168"/>
      <c r="M308" s="168"/>
      <c r="N308" s="168"/>
      <c r="O308" s="168"/>
      <c r="P308" s="168"/>
      <c r="Q308" s="168"/>
      <c r="R308" s="168"/>
      <c r="S308" s="183"/>
      <c r="T308" s="184"/>
      <c r="U308" s="184"/>
      <c r="V308" s="184"/>
      <c r="W308" s="184"/>
      <c r="X308" s="49" t="s">
        <v>246</v>
      </c>
      <c r="Y308" s="52"/>
      <c r="Z308" s="52"/>
      <c r="AA308" s="49"/>
      <c r="AB308" s="49"/>
      <c r="AC308" s="49"/>
      <c r="AD308" s="49"/>
      <c r="AE308" s="49"/>
      <c r="AF308" s="49"/>
      <c r="AG308" s="49"/>
      <c r="AH308" s="49"/>
      <c r="AI308" s="66"/>
      <c r="AJ308" s="74" t="s">
        <v>231</v>
      </c>
      <c r="AK308" s="188"/>
      <c r="AL308" s="92">
        <v>0.9</v>
      </c>
      <c r="AM308" s="105">
        <f t="shared" si="20"/>
        <v>20</v>
      </c>
      <c r="AN308" s="192"/>
      <c r="AO308" s="193"/>
    </row>
    <row r="309" spans="1:67" s="4" customFormat="1" ht="19.5" customHeight="1" x14ac:dyDescent="0.4">
      <c r="A309" s="163" t="s">
        <v>45</v>
      </c>
      <c r="B309" s="164"/>
      <c r="C309" s="164"/>
      <c r="D309" s="165">
        <v>4251</v>
      </c>
      <c r="E309" s="166"/>
      <c r="F309" s="167"/>
      <c r="G309" s="168" t="s">
        <v>521</v>
      </c>
      <c r="H309" s="168"/>
      <c r="I309" s="168"/>
      <c r="J309" s="168"/>
      <c r="K309" s="168"/>
      <c r="L309" s="168"/>
      <c r="M309" s="168"/>
      <c r="N309" s="168"/>
      <c r="O309" s="168"/>
      <c r="P309" s="168"/>
      <c r="Q309" s="168"/>
      <c r="R309" s="168"/>
      <c r="S309" s="183"/>
      <c r="T309" s="184"/>
      <c r="U309" s="184"/>
      <c r="V309" s="184"/>
      <c r="W309" s="184"/>
      <c r="X309" s="49" t="s">
        <v>48</v>
      </c>
      <c r="Y309" s="52"/>
      <c r="Z309" s="52"/>
      <c r="AA309" s="49"/>
      <c r="AB309" s="49"/>
      <c r="AC309" s="49"/>
      <c r="AD309" s="49"/>
      <c r="AE309" s="49"/>
      <c r="AF309" s="49"/>
      <c r="AG309" s="49"/>
      <c r="AH309" s="49"/>
      <c r="AI309" s="66"/>
      <c r="AJ309" s="74" t="s">
        <v>234</v>
      </c>
      <c r="AK309" s="188"/>
      <c r="AL309" s="92">
        <v>0.9</v>
      </c>
      <c r="AM309" s="105">
        <f t="shared" si="20"/>
        <v>28</v>
      </c>
      <c r="AN309" s="192"/>
      <c r="AO309" s="193"/>
    </row>
    <row r="310" spans="1:67" s="4" customFormat="1" ht="19.5" customHeight="1" thickBot="1" x14ac:dyDescent="0.45">
      <c r="A310" s="169" t="s">
        <v>45</v>
      </c>
      <c r="B310" s="170"/>
      <c r="C310" s="170"/>
      <c r="D310" s="171">
        <v>4252</v>
      </c>
      <c r="E310" s="172"/>
      <c r="F310" s="173"/>
      <c r="G310" s="174" t="s">
        <v>522</v>
      </c>
      <c r="H310" s="174"/>
      <c r="I310" s="174"/>
      <c r="J310" s="174"/>
      <c r="K310" s="174"/>
      <c r="L310" s="174"/>
      <c r="M310" s="174"/>
      <c r="N310" s="174"/>
      <c r="O310" s="174"/>
      <c r="P310" s="174"/>
      <c r="Q310" s="174"/>
      <c r="R310" s="174"/>
      <c r="S310" s="185"/>
      <c r="T310" s="186"/>
      <c r="U310" s="186"/>
      <c r="V310" s="186"/>
      <c r="W310" s="186"/>
      <c r="X310" s="50" t="s">
        <v>262</v>
      </c>
      <c r="Y310" s="53"/>
      <c r="Z310" s="53"/>
      <c r="AA310" s="50"/>
      <c r="AB310" s="50"/>
      <c r="AC310" s="50"/>
      <c r="AD310" s="50"/>
      <c r="AE310" s="50"/>
      <c r="AF310" s="50"/>
      <c r="AG310" s="50"/>
      <c r="AH310" s="50"/>
      <c r="AI310" s="68"/>
      <c r="AJ310" s="75" t="s">
        <v>236</v>
      </c>
      <c r="AK310" s="189"/>
      <c r="AL310" s="93">
        <v>0.9</v>
      </c>
      <c r="AM310" s="106">
        <f>ROUND(AT286*$BO$277,0)</f>
        <v>24</v>
      </c>
      <c r="AN310" s="194"/>
      <c r="AO310" s="195"/>
    </row>
    <row r="311" spans="1:67" s="4" customFormat="1" ht="19.5" customHeight="1" x14ac:dyDescent="0.4">
      <c r="A311" s="175" t="s">
        <v>45</v>
      </c>
      <c r="B311" s="176"/>
      <c r="C311" s="176"/>
      <c r="D311" s="177">
        <v>4253</v>
      </c>
      <c r="E311" s="178"/>
      <c r="F311" s="179"/>
      <c r="G311" s="180" t="s">
        <v>535</v>
      </c>
      <c r="H311" s="180"/>
      <c r="I311" s="180"/>
      <c r="J311" s="180"/>
      <c r="K311" s="180"/>
      <c r="L311" s="180"/>
      <c r="M311" s="180"/>
      <c r="N311" s="180"/>
      <c r="O311" s="180"/>
      <c r="P311" s="180"/>
      <c r="Q311" s="180"/>
      <c r="R311" s="180"/>
      <c r="S311" s="181"/>
      <c r="T311" s="182"/>
      <c r="U311" s="182"/>
      <c r="V311" s="182"/>
      <c r="W311" s="182"/>
      <c r="X311" s="48" t="s">
        <v>165</v>
      </c>
      <c r="Y311" s="51"/>
      <c r="Z311" s="54"/>
      <c r="AA311" s="48"/>
      <c r="AB311" s="48"/>
      <c r="AC311" s="48"/>
      <c r="AD311" s="48"/>
      <c r="AE311" s="48"/>
      <c r="AF311" s="48"/>
      <c r="AG311" s="48"/>
      <c r="AH311" s="48"/>
      <c r="AI311" s="65"/>
      <c r="AJ311" s="73" t="s">
        <v>207</v>
      </c>
      <c r="AK311" s="187" t="s">
        <v>112</v>
      </c>
      <c r="AL311" s="91">
        <v>0.9</v>
      </c>
      <c r="AM311" s="104">
        <f>ROUND(AT275*$BO$278,0)</f>
        <v>18</v>
      </c>
      <c r="AN311" s="190" t="s">
        <v>64</v>
      </c>
      <c r="AO311" s="191"/>
      <c r="AS311" s="1"/>
      <c r="AT311" s="38"/>
      <c r="BO311" s="113"/>
    </row>
    <row r="312" spans="1:67" s="4" customFormat="1" ht="19.5" customHeight="1" x14ac:dyDescent="0.4">
      <c r="A312" s="163" t="s">
        <v>45</v>
      </c>
      <c r="B312" s="164"/>
      <c r="C312" s="164"/>
      <c r="D312" s="165">
        <v>4254</v>
      </c>
      <c r="E312" s="166"/>
      <c r="F312" s="167"/>
      <c r="G312" s="168" t="s">
        <v>536</v>
      </c>
      <c r="H312" s="168"/>
      <c r="I312" s="168"/>
      <c r="J312" s="168"/>
      <c r="K312" s="168"/>
      <c r="L312" s="168"/>
      <c r="M312" s="168"/>
      <c r="N312" s="168"/>
      <c r="O312" s="168"/>
      <c r="P312" s="168"/>
      <c r="Q312" s="168"/>
      <c r="R312" s="168"/>
      <c r="S312" s="183"/>
      <c r="T312" s="184"/>
      <c r="U312" s="184"/>
      <c r="V312" s="184"/>
      <c r="W312" s="184"/>
      <c r="X312" s="49" t="s">
        <v>216</v>
      </c>
      <c r="Y312" s="52"/>
      <c r="Z312" s="52"/>
      <c r="AA312" s="49"/>
      <c r="AB312" s="49"/>
      <c r="AC312" s="49"/>
      <c r="AD312" s="49"/>
      <c r="AE312" s="49"/>
      <c r="AF312" s="49"/>
      <c r="AG312" s="49"/>
      <c r="AH312" s="49"/>
      <c r="AI312" s="66"/>
      <c r="AJ312" s="74" t="s">
        <v>148</v>
      </c>
      <c r="AK312" s="188"/>
      <c r="AL312" s="92">
        <v>0.9</v>
      </c>
      <c r="AM312" s="105">
        <f>ROUND(AT276*$BO$278,0)</f>
        <v>27</v>
      </c>
      <c r="AN312" s="192"/>
      <c r="AO312" s="193"/>
    </row>
    <row r="313" spans="1:67" s="4" customFormat="1" ht="19.5" customHeight="1" x14ac:dyDescent="0.4">
      <c r="A313" s="163" t="s">
        <v>45</v>
      </c>
      <c r="B313" s="164"/>
      <c r="C313" s="164"/>
      <c r="D313" s="165">
        <v>4255</v>
      </c>
      <c r="E313" s="166"/>
      <c r="F313" s="167"/>
      <c r="G313" s="168" t="s">
        <v>537</v>
      </c>
      <c r="H313" s="168"/>
      <c r="I313" s="168"/>
      <c r="J313" s="168"/>
      <c r="K313" s="168"/>
      <c r="L313" s="168"/>
      <c r="M313" s="168"/>
      <c r="N313" s="168"/>
      <c r="O313" s="168"/>
      <c r="P313" s="168"/>
      <c r="Q313" s="168"/>
      <c r="R313" s="168"/>
      <c r="S313" s="183"/>
      <c r="T313" s="184"/>
      <c r="U313" s="184"/>
      <c r="V313" s="184"/>
      <c r="W313" s="184"/>
      <c r="X313" s="49" t="s">
        <v>242</v>
      </c>
      <c r="Y313" s="52"/>
      <c r="Z313" s="52"/>
      <c r="AA313" s="49"/>
      <c r="AB313" s="49"/>
      <c r="AC313" s="49"/>
      <c r="AD313" s="49"/>
      <c r="AE313" s="49"/>
      <c r="AF313" s="49"/>
      <c r="AG313" s="49"/>
      <c r="AH313" s="49"/>
      <c r="AI313" s="66"/>
      <c r="AJ313" s="74" t="s">
        <v>80</v>
      </c>
      <c r="AK313" s="188"/>
      <c r="AL313" s="92">
        <v>0.9</v>
      </c>
      <c r="AM313" s="105">
        <f t="shared" ref="AM313:AM321" si="21">ROUND(AT277*$BO$278,0)</f>
        <v>23</v>
      </c>
      <c r="AN313" s="192"/>
      <c r="AO313" s="193"/>
    </row>
    <row r="314" spans="1:67" s="4" customFormat="1" ht="19.5" customHeight="1" x14ac:dyDescent="0.4">
      <c r="A314" s="163" t="s">
        <v>45</v>
      </c>
      <c r="B314" s="164"/>
      <c r="C314" s="164"/>
      <c r="D314" s="165">
        <v>4256</v>
      </c>
      <c r="E314" s="166"/>
      <c r="F314" s="167"/>
      <c r="G314" s="168" t="s">
        <v>538</v>
      </c>
      <c r="H314" s="168"/>
      <c r="I314" s="168"/>
      <c r="J314" s="168"/>
      <c r="K314" s="168"/>
      <c r="L314" s="168"/>
      <c r="M314" s="168"/>
      <c r="N314" s="168"/>
      <c r="O314" s="168"/>
      <c r="P314" s="168"/>
      <c r="Q314" s="168"/>
      <c r="R314" s="168"/>
      <c r="S314" s="183"/>
      <c r="T314" s="184"/>
      <c r="U314" s="184"/>
      <c r="V314" s="184"/>
      <c r="W314" s="184"/>
      <c r="X314" s="49" t="s">
        <v>142</v>
      </c>
      <c r="Y314" s="52"/>
      <c r="Z314" s="52"/>
      <c r="AA314" s="49"/>
      <c r="AB314" s="49"/>
      <c r="AC314" s="49"/>
      <c r="AD314" s="49"/>
      <c r="AE314" s="49"/>
      <c r="AF314" s="49"/>
      <c r="AG314" s="49"/>
      <c r="AH314" s="49"/>
      <c r="AI314" s="66"/>
      <c r="AJ314" s="74" t="s">
        <v>211</v>
      </c>
      <c r="AK314" s="188"/>
      <c r="AL314" s="92">
        <v>0.9</v>
      </c>
      <c r="AM314" s="105">
        <f t="shared" si="21"/>
        <v>22</v>
      </c>
      <c r="AN314" s="192"/>
      <c r="AO314" s="193"/>
    </row>
    <row r="315" spans="1:67" s="4" customFormat="1" ht="19.5" customHeight="1" x14ac:dyDescent="0.4">
      <c r="A315" s="163" t="s">
        <v>45</v>
      </c>
      <c r="B315" s="164"/>
      <c r="C315" s="164"/>
      <c r="D315" s="165">
        <v>4257</v>
      </c>
      <c r="E315" s="166"/>
      <c r="F315" s="167"/>
      <c r="G315" s="168" t="s">
        <v>539</v>
      </c>
      <c r="H315" s="168"/>
      <c r="I315" s="168"/>
      <c r="J315" s="168"/>
      <c r="K315" s="168"/>
      <c r="L315" s="168"/>
      <c r="M315" s="168"/>
      <c r="N315" s="168"/>
      <c r="O315" s="168"/>
      <c r="P315" s="168"/>
      <c r="Q315" s="168"/>
      <c r="R315" s="168"/>
      <c r="S315" s="183"/>
      <c r="T315" s="184"/>
      <c r="U315" s="184"/>
      <c r="V315" s="184"/>
      <c r="W315" s="184"/>
      <c r="X315" s="49" t="s">
        <v>243</v>
      </c>
      <c r="Y315" s="52"/>
      <c r="Z315" s="52"/>
      <c r="AA315" s="49"/>
      <c r="AB315" s="49"/>
      <c r="AC315" s="49"/>
      <c r="AD315" s="49"/>
      <c r="AE315" s="49"/>
      <c r="AF315" s="49"/>
      <c r="AG315" s="49"/>
      <c r="AH315" s="49"/>
      <c r="AI315" s="66"/>
      <c r="AJ315" s="74" t="s">
        <v>218</v>
      </c>
      <c r="AK315" s="188"/>
      <c r="AL315" s="92">
        <v>0.9</v>
      </c>
      <c r="AM315" s="105">
        <f t="shared" si="21"/>
        <v>30</v>
      </c>
      <c r="AN315" s="192"/>
      <c r="AO315" s="193"/>
    </row>
    <row r="316" spans="1:67" s="4" customFormat="1" ht="19.5" customHeight="1" x14ac:dyDescent="0.4">
      <c r="A316" s="163" t="s">
        <v>45</v>
      </c>
      <c r="B316" s="164"/>
      <c r="C316" s="164"/>
      <c r="D316" s="165">
        <v>4258</v>
      </c>
      <c r="E316" s="166"/>
      <c r="F316" s="167"/>
      <c r="G316" s="168" t="s">
        <v>540</v>
      </c>
      <c r="H316" s="168"/>
      <c r="I316" s="168"/>
      <c r="J316" s="168"/>
      <c r="K316" s="168"/>
      <c r="L316" s="168"/>
      <c r="M316" s="168"/>
      <c r="N316" s="168"/>
      <c r="O316" s="168"/>
      <c r="P316" s="168"/>
      <c r="Q316" s="168"/>
      <c r="R316" s="168"/>
      <c r="S316" s="183"/>
      <c r="T316" s="184"/>
      <c r="U316" s="184"/>
      <c r="V316" s="184"/>
      <c r="W316" s="184"/>
      <c r="X316" s="49" t="s">
        <v>244</v>
      </c>
      <c r="Y316" s="52"/>
      <c r="Z316" s="52"/>
      <c r="AA316" s="49"/>
      <c r="AB316" s="49"/>
      <c r="AC316" s="49"/>
      <c r="AD316" s="49"/>
      <c r="AE316" s="49"/>
      <c r="AF316" s="49"/>
      <c r="AG316" s="49"/>
      <c r="AH316" s="49"/>
      <c r="AI316" s="66"/>
      <c r="AJ316" s="74" t="s">
        <v>221</v>
      </c>
      <c r="AK316" s="188"/>
      <c r="AL316" s="92">
        <v>0.9</v>
      </c>
      <c r="AM316" s="105">
        <f t="shared" si="21"/>
        <v>26</v>
      </c>
      <c r="AN316" s="192"/>
      <c r="AO316" s="193"/>
    </row>
    <row r="317" spans="1:67" s="4" customFormat="1" ht="19.5" customHeight="1" x14ac:dyDescent="0.4">
      <c r="A317" s="163" t="s">
        <v>45</v>
      </c>
      <c r="B317" s="164"/>
      <c r="C317" s="164"/>
      <c r="D317" s="165">
        <v>4259</v>
      </c>
      <c r="E317" s="166"/>
      <c r="F317" s="167"/>
      <c r="G317" s="168" t="s">
        <v>541</v>
      </c>
      <c r="H317" s="168"/>
      <c r="I317" s="168"/>
      <c r="J317" s="168"/>
      <c r="K317" s="168"/>
      <c r="L317" s="168"/>
      <c r="M317" s="168"/>
      <c r="N317" s="168"/>
      <c r="O317" s="168"/>
      <c r="P317" s="168"/>
      <c r="Q317" s="168"/>
      <c r="R317" s="168"/>
      <c r="S317" s="183"/>
      <c r="T317" s="184"/>
      <c r="U317" s="184"/>
      <c r="V317" s="184"/>
      <c r="W317" s="184"/>
      <c r="X317" s="49" t="s">
        <v>23</v>
      </c>
      <c r="Y317" s="52"/>
      <c r="Z317" s="52"/>
      <c r="AA317" s="49"/>
      <c r="AB317" s="49"/>
      <c r="AC317" s="49"/>
      <c r="AD317" s="49"/>
      <c r="AE317" s="49"/>
      <c r="AF317" s="49"/>
      <c r="AG317" s="49"/>
      <c r="AH317" s="49"/>
      <c r="AI317" s="66"/>
      <c r="AJ317" s="74" t="s">
        <v>151</v>
      </c>
      <c r="AK317" s="188"/>
      <c r="AL317" s="92">
        <v>0.9</v>
      </c>
      <c r="AM317" s="105">
        <f t="shared" si="21"/>
        <v>19</v>
      </c>
      <c r="AN317" s="192"/>
      <c r="AO317" s="193"/>
    </row>
    <row r="318" spans="1:67" s="4" customFormat="1" ht="19.5" customHeight="1" x14ac:dyDescent="0.4">
      <c r="A318" s="163" t="s">
        <v>45</v>
      </c>
      <c r="B318" s="164"/>
      <c r="C318" s="164"/>
      <c r="D318" s="165">
        <v>4260</v>
      </c>
      <c r="E318" s="166"/>
      <c r="F318" s="167"/>
      <c r="G318" s="168" t="s">
        <v>542</v>
      </c>
      <c r="H318" s="168"/>
      <c r="I318" s="168"/>
      <c r="J318" s="168"/>
      <c r="K318" s="168"/>
      <c r="L318" s="168"/>
      <c r="M318" s="168"/>
      <c r="N318" s="168"/>
      <c r="O318" s="168"/>
      <c r="P318" s="168"/>
      <c r="Q318" s="168"/>
      <c r="R318" s="168"/>
      <c r="S318" s="183"/>
      <c r="T318" s="184"/>
      <c r="U318" s="184"/>
      <c r="V318" s="184"/>
      <c r="W318" s="184"/>
      <c r="X318" s="49" t="s">
        <v>255</v>
      </c>
      <c r="Y318" s="52"/>
      <c r="Z318" s="52"/>
      <c r="AA318" s="49"/>
      <c r="AB318" s="49"/>
      <c r="AC318" s="49"/>
      <c r="AD318" s="49"/>
      <c r="AE318" s="49"/>
      <c r="AF318" s="49"/>
      <c r="AG318" s="49"/>
      <c r="AH318" s="49"/>
      <c r="AI318" s="66"/>
      <c r="AJ318" s="74" t="s">
        <v>223</v>
      </c>
      <c r="AK318" s="188"/>
      <c r="AL318" s="92">
        <v>0.9</v>
      </c>
      <c r="AM318" s="105">
        <f t="shared" si="21"/>
        <v>27</v>
      </c>
      <c r="AN318" s="192"/>
      <c r="AO318" s="193"/>
    </row>
    <row r="319" spans="1:67" s="4" customFormat="1" ht="19.5" customHeight="1" x14ac:dyDescent="0.4">
      <c r="A319" s="163" t="s">
        <v>45</v>
      </c>
      <c r="B319" s="164"/>
      <c r="C319" s="164"/>
      <c r="D319" s="165">
        <v>4261</v>
      </c>
      <c r="E319" s="166"/>
      <c r="F319" s="167"/>
      <c r="G319" s="168" t="s">
        <v>543</v>
      </c>
      <c r="H319" s="168"/>
      <c r="I319" s="168"/>
      <c r="J319" s="168"/>
      <c r="K319" s="168"/>
      <c r="L319" s="168"/>
      <c r="M319" s="168"/>
      <c r="N319" s="168"/>
      <c r="O319" s="168"/>
      <c r="P319" s="168"/>
      <c r="Q319" s="168"/>
      <c r="R319" s="168"/>
      <c r="S319" s="183"/>
      <c r="T319" s="184"/>
      <c r="U319" s="184"/>
      <c r="V319" s="184"/>
      <c r="W319" s="184"/>
      <c r="X319" s="49" t="s">
        <v>82</v>
      </c>
      <c r="Y319" s="52"/>
      <c r="Z319" s="52"/>
      <c r="AA319" s="49"/>
      <c r="AB319" s="49"/>
      <c r="AC319" s="49"/>
      <c r="AD319" s="49"/>
      <c r="AE319" s="49"/>
      <c r="AF319" s="49"/>
      <c r="AG319" s="49"/>
      <c r="AH319" s="49"/>
      <c r="AI319" s="66"/>
      <c r="AJ319" s="74" t="s">
        <v>227</v>
      </c>
      <c r="AK319" s="188"/>
      <c r="AL319" s="92">
        <v>0.9</v>
      </c>
      <c r="AM319" s="105">
        <f t="shared" si="21"/>
        <v>23</v>
      </c>
      <c r="AN319" s="192"/>
      <c r="AO319" s="193"/>
    </row>
    <row r="320" spans="1:67" s="4" customFormat="1" ht="19.5" customHeight="1" x14ac:dyDescent="0.4">
      <c r="A320" s="163" t="s">
        <v>45</v>
      </c>
      <c r="B320" s="164"/>
      <c r="C320" s="164"/>
      <c r="D320" s="165">
        <v>4262</v>
      </c>
      <c r="E320" s="166"/>
      <c r="F320" s="167"/>
      <c r="G320" s="168" t="s">
        <v>544</v>
      </c>
      <c r="H320" s="168"/>
      <c r="I320" s="168"/>
      <c r="J320" s="168"/>
      <c r="K320" s="168"/>
      <c r="L320" s="168"/>
      <c r="M320" s="168"/>
      <c r="N320" s="168"/>
      <c r="O320" s="168"/>
      <c r="P320" s="168"/>
      <c r="Q320" s="168"/>
      <c r="R320" s="168"/>
      <c r="S320" s="183"/>
      <c r="T320" s="184"/>
      <c r="U320" s="184"/>
      <c r="V320" s="184"/>
      <c r="W320" s="184"/>
      <c r="X320" s="49" t="s">
        <v>246</v>
      </c>
      <c r="Y320" s="52"/>
      <c r="Z320" s="52"/>
      <c r="AA320" s="49"/>
      <c r="AB320" s="49"/>
      <c r="AC320" s="49"/>
      <c r="AD320" s="49"/>
      <c r="AE320" s="49"/>
      <c r="AF320" s="49"/>
      <c r="AG320" s="49"/>
      <c r="AH320" s="49"/>
      <c r="AI320" s="66"/>
      <c r="AJ320" s="74" t="s">
        <v>231</v>
      </c>
      <c r="AK320" s="188"/>
      <c r="AL320" s="92">
        <v>0.9</v>
      </c>
      <c r="AM320" s="105">
        <f t="shared" si="21"/>
        <v>22</v>
      </c>
      <c r="AN320" s="192"/>
      <c r="AO320" s="193"/>
    </row>
    <row r="321" spans="1:67" s="4" customFormat="1" ht="19.5" customHeight="1" x14ac:dyDescent="0.4">
      <c r="A321" s="163" t="s">
        <v>45</v>
      </c>
      <c r="B321" s="164"/>
      <c r="C321" s="164"/>
      <c r="D321" s="165">
        <v>4263</v>
      </c>
      <c r="E321" s="166"/>
      <c r="F321" s="167"/>
      <c r="G321" s="168" t="s">
        <v>545</v>
      </c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83"/>
      <c r="T321" s="184"/>
      <c r="U321" s="184"/>
      <c r="V321" s="184"/>
      <c r="W321" s="184"/>
      <c r="X321" s="49" t="s">
        <v>48</v>
      </c>
      <c r="Y321" s="52"/>
      <c r="Z321" s="52"/>
      <c r="AA321" s="49"/>
      <c r="AB321" s="49"/>
      <c r="AC321" s="49"/>
      <c r="AD321" s="49"/>
      <c r="AE321" s="49"/>
      <c r="AF321" s="49"/>
      <c r="AG321" s="49"/>
      <c r="AH321" s="49"/>
      <c r="AI321" s="66"/>
      <c r="AJ321" s="74" t="s">
        <v>234</v>
      </c>
      <c r="AK321" s="188"/>
      <c r="AL321" s="92">
        <v>0.9</v>
      </c>
      <c r="AM321" s="105">
        <f t="shared" si="21"/>
        <v>30</v>
      </c>
      <c r="AN321" s="192"/>
      <c r="AO321" s="193"/>
    </row>
    <row r="322" spans="1:67" s="4" customFormat="1" ht="19.5" customHeight="1" thickBot="1" x14ac:dyDescent="0.45">
      <c r="A322" s="169" t="s">
        <v>45</v>
      </c>
      <c r="B322" s="170"/>
      <c r="C322" s="170"/>
      <c r="D322" s="171">
        <v>4264</v>
      </c>
      <c r="E322" s="172"/>
      <c r="F322" s="173"/>
      <c r="G322" s="174" t="s">
        <v>546</v>
      </c>
      <c r="H322" s="174"/>
      <c r="I322" s="174"/>
      <c r="J322" s="174"/>
      <c r="K322" s="174"/>
      <c r="L322" s="174"/>
      <c r="M322" s="174"/>
      <c r="N322" s="174"/>
      <c r="O322" s="174"/>
      <c r="P322" s="174"/>
      <c r="Q322" s="174"/>
      <c r="R322" s="174"/>
      <c r="S322" s="185"/>
      <c r="T322" s="186"/>
      <c r="U322" s="186"/>
      <c r="V322" s="186"/>
      <c r="W322" s="186"/>
      <c r="X322" s="50" t="s">
        <v>262</v>
      </c>
      <c r="Y322" s="53"/>
      <c r="Z322" s="53"/>
      <c r="AA322" s="50"/>
      <c r="AB322" s="50"/>
      <c r="AC322" s="50"/>
      <c r="AD322" s="50"/>
      <c r="AE322" s="50"/>
      <c r="AF322" s="50"/>
      <c r="AG322" s="50"/>
      <c r="AH322" s="50"/>
      <c r="AI322" s="68"/>
      <c r="AJ322" s="75" t="s">
        <v>236</v>
      </c>
      <c r="AK322" s="189"/>
      <c r="AL322" s="93">
        <v>0.9</v>
      </c>
      <c r="AM322" s="106">
        <f>ROUND(AT286*$BO$278,0)</f>
        <v>26</v>
      </c>
      <c r="AN322" s="194"/>
      <c r="AO322" s="195"/>
    </row>
    <row r="323" spans="1:67" s="4" customFormat="1" ht="19.5" customHeight="1" x14ac:dyDescent="0.4">
      <c r="A323" s="175" t="s">
        <v>45</v>
      </c>
      <c r="B323" s="176"/>
      <c r="C323" s="176"/>
      <c r="D323" s="177">
        <v>4265</v>
      </c>
      <c r="E323" s="178"/>
      <c r="F323" s="179"/>
      <c r="G323" s="180" t="s">
        <v>62</v>
      </c>
      <c r="H323" s="180"/>
      <c r="I323" s="180"/>
      <c r="J323" s="180"/>
      <c r="K323" s="180"/>
      <c r="L323" s="180"/>
      <c r="M323" s="180"/>
      <c r="N323" s="180"/>
      <c r="O323" s="180"/>
      <c r="P323" s="180"/>
      <c r="Q323" s="180"/>
      <c r="R323" s="180"/>
      <c r="S323" s="181"/>
      <c r="T323" s="182"/>
      <c r="U323" s="182"/>
      <c r="V323" s="182"/>
      <c r="W323" s="182"/>
      <c r="X323" s="48" t="s">
        <v>165</v>
      </c>
      <c r="Y323" s="51"/>
      <c r="Z323" s="54"/>
      <c r="AA323" s="48"/>
      <c r="AB323" s="48"/>
      <c r="AC323" s="48"/>
      <c r="AD323" s="48"/>
      <c r="AE323" s="48"/>
      <c r="AF323" s="48"/>
      <c r="AG323" s="48"/>
      <c r="AH323" s="48"/>
      <c r="AI323" s="65"/>
      <c r="AJ323" s="73" t="s">
        <v>207</v>
      </c>
      <c r="AK323" s="187" t="s">
        <v>112</v>
      </c>
      <c r="AL323" s="91">
        <v>0.9</v>
      </c>
      <c r="AM323" s="104">
        <f>ROUND(AT275*$BO$279,0)</f>
        <v>15</v>
      </c>
      <c r="AN323" s="190" t="s">
        <v>64</v>
      </c>
      <c r="AO323" s="191"/>
    </row>
    <row r="324" spans="1:67" s="4" customFormat="1" ht="19.5" customHeight="1" x14ac:dyDescent="0.4">
      <c r="A324" s="163" t="s">
        <v>45</v>
      </c>
      <c r="B324" s="164"/>
      <c r="C324" s="164"/>
      <c r="D324" s="165">
        <v>4266</v>
      </c>
      <c r="E324" s="166"/>
      <c r="F324" s="167"/>
      <c r="G324" s="168" t="s">
        <v>299</v>
      </c>
      <c r="H324" s="168"/>
      <c r="I324" s="168"/>
      <c r="J324" s="168"/>
      <c r="K324" s="168"/>
      <c r="L324" s="168"/>
      <c r="M324" s="168"/>
      <c r="N324" s="168"/>
      <c r="O324" s="168"/>
      <c r="P324" s="168"/>
      <c r="Q324" s="168"/>
      <c r="R324" s="168"/>
      <c r="S324" s="183"/>
      <c r="T324" s="184"/>
      <c r="U324" s="184"/>
      <c r="V324" s="184"/>
      <c r="W324" s="184"/>
      <c r="X324" s="49" t="s">
        <v>216</v>
      </c>
      <c r="Y324" s="52"/>
      <c r="Z324" s="52"/>
      <c r="AA324" s="49"/>
      <c r="AB324" s="49"/>
      <c r="AC324" s="49"/>
      <c r="AD324" s="49"/>
      <c r="AE324" s="49"/>
      <c r="AF324" s="49"/>
      <c r="AG324" s="49"/>
      <c r="AH324" s="49"/>
      <c r="AI324" s="66"/>
      <c r="AJ324" s="74" t="s">
        <v>148</v>
      </c>
      <c r="AK324" s="188"/>
      <c r="AL324" s="92">
        <v>0.9</v>
      </c>
      <c r="AM324" s="105">
        <f>ROUND(AT276*$BO$279,0)</f>
        <v>22</v>
      </c>
      <c r="AN324" s="192"/>
      <c r="AO324" s="193"/>
    </row>
    <row r="325" spans="1:67" s="1" customFormat="1" ht="19.5" customHeight="1" x14ac:dyDescent="0.4">
      <c r="A325" s="163" t="s">
        <v>45</v>
      </c>
      <c r="B325" s="164"/>
      <c r="C325" s="164"/>
      <c r="D325" s="165">
        <v>4267</v>
      </c>
      <c r="E325" s="166"/>
      <c r="F325" s="167"/>
      <c r="G325" s="168" t="s">
        <v>301</v>
      </c>
      <c r="H325" s="168"/>
      <c r="I325" s="168"/>
      <c r="J325" s="168"/>
      <c r="K325" s="168"/>
      <c r="L325" s="168"/>
      <c r="M325" s="168"/>
      <c r="N325" s="168"/>
      <c r="O325" s="168"/>
      <c r="P325" s="168"/>
      <c r="Q325" s="168"/>
      <c r="R325" s="168"/>
      <c r="S325" s="183"/>
      <c r="T325" s="184"/>
      <c r="U325" s="184"/>
      <c r="V325" s="184"/>
      <c r="W325" s="184"/>
      <c r="X325" s="49" t="s">
        <v>242</v>
      </c>
      <c r="Y325" s="52"/>
      <c r="Z325" s="52"/>
      <c r="AA325" s="49"/>
      <c r="AB325" s="49"/>
      <c r="AC325" s="49"/>
      <c r="AD325" s="49"/>
      <c r="AE325" s="49"/>
      <c r="AF325" s="49"/>
      <c r="AG325" s="49"/>
      <c r="AH325" s="49"/>
      <c r="AI325" s="66"/>
      <c r="AJ325" s="74" t="s">
        <v>80</v>
      </c>
      <c r="AK325" s="188"/>
      <c r="AL325" s="92">
        <v>0.9</v>
      </c>
      <c r="AM325" s="105">
        <f t="shared" ref="AM325:AM333" si="22">ROUND(AT277*$BO$279,0)</f>
        <v>19</v>
      </c>
      <c r="AN325" s="192"/>
      <c r="AO325" s="193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</row>
    <row r="326" spans="1:67" s="1" customFormat="1" ht="19.5" customHeight="1" x14ac:dyDescent="0.4">
      <c r="A326" s="163" t="s">
        <v>45</v>
      </c>
      <c r="B326" s="164"/>
      <c r="C326" s="164"/>
      <c r="D326" s="165">
        <v>4268</v>
      </c>
      <c r="E326" s="166"/>
      <c r="F326" s="167"/>
      <c r="G326" s="168" t="s">
        <v>302</v>
      </c>
      <c r="H326" s="168"/>
      <c r="I326" s="168"/>
      <c r="J326" s="168"/>
      <c r="K326" s="168"/>
      <c r="L326" s="168"/>
      <c r="M326" s="168"/>
      <c r="N326" s="168"/>
      <c r="O326" s="168"/>
      <c r="P326" s="168"/>
      <c r="Q326" s="168"/>
      <c r="R326" s="168"/>
      <c r="S326" s="183"/>
      <c r="T326" s="184"/>
      <c r="U326" s="184"/>
      <c r="V326" s="184"/>
      <c r="W326" s="184"/>
      <c r="X326" s="49" t="s">
        <v>142</v>
      </c>
      <c r="Y326" s="52"/>
      <c r="Z326" s="52"/>
      <c r="AA326" s="49"/>
      <c r="AB326" s="49"/>
      <c r="AC326" s="49"/>
      <c r="AD326" s="49"/>
      <c r="AE326" s="49"/>
      <c r="AF326" s="49"/>
      <c r="AG326" s="49"/>
      <c r="AH326" s="49"/>
      <c r="AI326" s="66"/>
      <c r="AJ326" s="74" t="s">
        <v>211</v>
      </c>
      <c r="AK326" s="188"/>
      <c r="AL326" s="92">
        <v>0.9</v>
      </c>
      <c r="AM326" s="105">
        <f t="shared" si="22"/>
        <v>18</v>
      </c>
      <c r="AN326" s="192"/>
      <c r="AO326" s="193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</row>
    <row r="327" spans="1:67" s="1" customFormat="1" ht="19.5" customHeight="1" x14ac:dyDescent="0.4">
      <c r="A327" s="163" t="s">
        <v>45</v>
      </c>
      <c r="B327" s="164"/>
      <c r="C327" s="164"/>
      <c r="D327" s="165">
        <v>4269</v>
      </c>
      <c r="E327" s="166"/>
      <c r="F327" s="167"/>
      <c r="G327" s="168" t="s">
        <v>279</v>
      </c>
      <c r="H327" s="168"/>
      <c r="I327" s="168"/>
      <c r="J327" s="168"/>
      <c r="K327" s="168"/>
      <c r="L327" s="168"/>
      <c r="M327" s="168"/>
      <c r="N327" s="168"/>
      <c r="O327" s="168"/>
      <c r="P327" s="168"/>
      <c r="Q327" s="168"/>
      <c r="R327" s="168"/>
      <c r="S327" s="183"/>
      <c r="T327" s="184"/>
      <c r="U327" s="184"/>
      <c r="V327" s="184"/>
      <c r="W327" s="184"/>
      <c r="X327" s="49" t="s">
        <v>243</v>
      </c>
      <c r="Y327" s="52"/>
      <c r="Z327" s="52"/>
      <c r="AA327" s="49"/>
      <c r="AB327" s="49"/>
      <c r="AC327" s="49"/>
      <c r="AD327" s="49"/>
      <c r="AE327" s="49"/>
      <c r="AF327" s="49"/>
      <c r="AG327" s="49"/>
      <c r="AH327" s="49"/>
      <c r="AI327" s="66"/>
      <c r="AJ327" s="74" t="s">
        <v>218</v>
      </c>
      <c r="AK327" s="188"/>
      <c r="AL327" s="92">
        <v>0.9</v>
      </c>
      <c r="AM327" s="105">
        <f t="shared" si="22"/>
        <v>25</v>
      </c>
      <c r="AN327" s="192"/>
      <c r="AO327" s="193"/>
    </row>
    <row r="328" spans="1:67" s="1" customFormat="1" ht="19.5" customHeight="1" x14ac:dyDescent="0.4">
      <c r="A328" s="163" t="s">
        <v>45</v>
      </c>
      <c r="B328" s="164"/>
      <c r="C328" s="164"/>
      <c r="D328" s="165">
        <v>4270</v>
      </c>
      <c r="E328" s="166"/>
      <c r="F328" s="167"/>
      <c r="G328" s="168" t="s">
        <v>304</v>
      </c>
      <c r="H328" s="168"/>
      <c r="I328" s="168"/>
      <c r="J328" s="168"/>
      <c r="K328" s="168"/>
      <c r="L328" s="168"/>
      <c r="M328" s="168"/>
      <c r="N328" s="168"/>
      <c r="O328" s="168"/>
      <c r="P328" s="168"/>
      <c r="Q328" s="168"/>
      <c r="R328" s="168"/>
      <c r="S328" s="183"/>
      <c r="T328" s="184"/>
      <c r="U328" s="184"/>
      <c r="V328" s="184"/>
      <c r="W328" s="184"/>
      <c r="X328" s="49" t="s">
        <v>244</v>
      </c>
      <c r="Y328" s="52"/>
      <c r="Z328" s="52"/>
      <c r="AA328" s="49"/>
      <c r="AB328" s="49"/>
      <c r="AC328" s="49"/>
      <c r="AD328" s="49"/>
      <c r="AE328" s="49"/>
      <c r="AF328" s="49"/>
      <c r="AG328" s="49"/>
      <c r="AH328" s="49"/>
      <c r="AI328" s="66"/>
      <c r="AJ328" s="74" t="s">
        <v>221</v>
      </c>
      <c r="AK328" s="188"/>
      <c r="AL328" s="92">
        <v>0.9</v>
      </c>
      <c r="AM328" s="105">
        <f t="shared" si="22"/>
        <v>22</v>
      </c>
      <c r="AN328" s="192"/>
      <c r="AO328" s="193"/>
    </row>
    <row r="329" spans="1:67" s="1" customFormat="1" ht="19.5" customHeight="1" x14ac:dyDescent="0.4">
      <c r="A329" s="163" t="s">
        <v>45</v>
      </c>
      <c r="B329" s="164"/>
      <c r="C329" s="164"/>
      <c r="D329" s="165">
        <v>4271</v>
      </c>
      <c r="E329" s="166"/>
      <c r="F329" s="167"/>
      <c r="G329" s="168" t="s">
        <v>300</v>
      </c>
      <c r="H329" s="168"/>
      <c r="I329" s="168"/>
      <c r="J329" s="168"/>
      <c r="K329" s="168"/>
      <c r="L329" s="168"/>
      <c r="M329" s="168"/>
      <c r="N329" s="168"/>
      <c r="O329" s="168"/>
      <c r="P329" s="168"/>
      <c r="Q329" s="168"/>
      <c r="R329" s="168"/>
      <c r="S329" s="183"/>
      <c r="T329" s="184"/>
      <c r="U329" s="184"/>
      <c r="V329" s="184"/>
      <c r="W329" s="184"/>
      <c r="X329" s="49" t="s">
        <v>23</v>
      </c>
      <c r="Y329" s="52"/>
      <c r="Z329" s="52"/>
      <c r="AA329" s="49"/>
      <c r="AB329" s="49"/>
      <c r="AC329" s="49"/>
      <c r="AD329" s="49"/>
      <c r="AE329" s="49"/>
      <c r="AF329" s="49"/>
      <c r="AG329" s="49"/>
      <c r="AH329" s="49"/>
      <c r="AI329" s="66"/>
      <c r="AJ329" s="74" t="s">
        <v>151</v>
      </c>
      <c r="AK329" s="188"/>
      <c r="AL329" s="92">
        <v>0.9</v>
      </c>
      <c r="AM329" s="105">
        <f t="shared" si="22"/>
        <v>16</v>
      </c>
      <c r="AN329" s="192"/>
      <c r="AO329" s="193"/>
    </row>
    <row r="330" spans="1:67" s="1" customFormat="1" ht="19.5" customHeight="1" x14ac:dyDescent="0.4">
      <c r="A330" s="163" t="s">
        <v>45</v>
      </c>
      <c r="B330" s="164"/>
      <c r="C330" s="164"/>
      <c r="D330" s="165">
        <v>4272</v>
      </c>
      <c r="E330" s="166"/>
      <c r="F330" s="167"/>
      <c r="G330" s="168" t="s">
        <v>306</v>
      </c>
      <c r="H330" s="168"/>
      <c r="I330" s="168"/>
      <c r="J330" s="168"/>
      <c r="K330" s="168"/>
      <c r="L330" s="168"/>
      <c r="M330" s="168"/>
      <c r="N330" s="168"/>
      <c r="O330" s="168"/>
      <c r="P330" s="168"/>
      <c r="Q330" s="168"/>
      <c r="R330" s="168"/>
      <c r="S330" s="183"/>
      <c r="T330" s="184"/>
      <c r="U330" s="184"/>
      <c r="V330" s="184"/>
      <c r="W330" s="184"/>
      <c r="X330" s="49" t="s">
        <v>255</v>
      </c>
      <c r="Y330" s="52"/>
      <c r="Z330" s="52"/>
      <c r="AA330" s="49"/>
      <c r="AB330" s="49"/>
      <c r="AC330" s="49"/>
      <c r="AD330" s="49"/>
      <c r="AE330" s="49"/>
      <c r="AF330" s="49"/>
      <c r="AG330" s="49"/>
      <c r="AH330" s="49"/>
      <c r="AI330" s="66"/>
      <c r="AJ330" s="74" t="s">
        <v>223</v>
      </c>
      <c r="AK330" s="188"/>
      <c r="AL330" s="92">
        <v>0.9</v>
      </c>
      <c r="AM330" s="105">
        <f t="shared" si="22"/>
        <v>23</v>
      </c>
      <c r="AN330" s="192"/>
      <c r="AO330" s="193"/>
    </row>
    <row r="331" spans="1:67" s="4" customFormat="1" ht="19.5" customHeight="1" x14ac:dyDescent="0.4">
      <c r="A331" s="163" t="s">
        <v>45</v>
      </c>
      <c r="B331" s="164"/>
      <c r="C331" s="164"/>
      <c r="D331" s="165">
        <v>4273</v>
      </c>
      <c r="E331" s="166"/>
      <c r="F331" s="167"/>
      <c r="G331" s="168" t="s">
        <v>307</v>
      </c>
      <c r="H331" s="168"/>
      <c r="I331" s="168"/>
      <c r="J331" s="168"/>
      <c r="K331" s="168"/>
      <c r="L331" s="168"/>
      <c r="M331" s="168"/>
      <c r="N331" s="168"/>
      <c r="O331" s="168"/>
      <c r="P331" s="168"/>
      <c r="Q331" s="168"/>
      <c r="R331" s="168"/>
      <c r="S331" s="183"/>
      <c r="T331" s="184"/>
      <c r="U331" s="184"/>
      <c r="V331" s="184"/>
      <c r="W331" s="184"/>
      <c r="X331" s="49" t="s">
        <v>82</v>
      </c>
      <c r="Y331" s="52"/>
      <c r="Z331" s="52"/>
      <c r="AA331" s="49"/>
      <c r="AB331" s="49"/>
      <c r="AC331" s="49"/>
      <c r="AD331" s="49"/>
      <c r="AE331" s="49"/>
      <c r="AF331" s="49"/>
      <c r="AG331" s="49"/>
      <c r="AH331" s="49"/>
      <c r="AI331" s="66"/>
      <c r="AJ331" s="74" t="s">
        <v>227</v>
      </c>
      <c r="AK331" s="188"/>
      <c r="AL331" s="92">
        <v>0.9</v>
      </c>
      <c r="AM331" s="105">
        <f t="shared" si="22"/>
        <v>19</v>
      </c>
      <c r="AN331" s="192"/>
      <c r="AO331" s="193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</row>
    <row r="332" spans="1:67" s="4" customFormat="1" ht="19.5" customHeight="1" x14ac:dyDescent="0.4">
      <c r="A332" s="163" t="s">
        <v>45</v>
      </c>
      <c r="B332" s="164"/>
      <c r="C332" s="164"/>
      <c r="D332" s="165">
        <v>4274</v>
      </c>
      <c r="E332" s="166"/>
      <c r="F332" s="167"/>
      <c r="G332" s="168" t="s">
        <v>308</v>
      </c>
      <c r="H332" s="168"/>
      <c r="I332" s="168"/>
      <c r="J332" s="168"/>
      <c r="K332" s="168"/>
      <c r="L332" s="168"/>
      <c r="M332" s="168"/>
      <c r="N332" s="168"/>
      <c r="O332" s="168"/>
      <c r="P332" s="168"/>
      <c r="Q332" s="168"/>
      <c r="R332" s="168"/>
      <c r="S332" s="183"/>
      <c r="T332" s="184"/>
      <c r="U332" s="184"/>
      <c r="V332" s="184"/>
      <c r="W332" s="184"/>
      <c r="X332" s="49" t="s">
        <v>246</v>
      </c>
      <c r="Y332" s="52"/>
      <c r="Z332" s="52"/>
      <c r="AA332" s="49"/>
      <c r="AB332" s="49"/>
      <c r="AC332" s="49"/>
      <c r="AD332" s="49"/>
      <c r="AE332" s="49"/>
      <c r="AF332" s="49"/>
      <c r="AG332" s="49"/>
      <c r="AH332" s="49"/>
      <c r="AI332" s="66"/>
      <c r="AJ332" s="74" t="s">
        <v>231</v>
      </c>
      <c r="AK332" s="188"/>
      <c r="AL332" s="92">
        <v>0.9</v>
      </c>
      <c r="AM332" s="105">
        <f t="shared" si="22"/>
        <v>19</v>
      </c>
      <c r="AN332" s="192"/>
      <c r="AO332" s="193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</row>
    <row r="333" spans="1:67" s="4" customFormat="1" ht="19.5" customHeight="1" x14ac:dyDescent="0.4">
      <c r="A333" s="163" t="s">
        <v>45</v>
      </c>
      <c r="B333" s="164"/>
      <c r="C333" s="164"/>
      <c r="D333" s="165">
        <v>4275</v>
      </c>
      <c r="E333" s="166"/>
      <c r="F333" s="167"/>
      <c r="G333" s="168" t="s">
        <v>230</v>
      </c>
      <c r="H333" s="168"/>
      <c r="I333" s="168"/>
      <c r="J333" s="168"/>
      <c r="K333" s="168"/>
      <c r="L333" s="168"/>
      <c r="M333" s="168"/>
      <c r="N333" s="168"/>
      <c r="O333" s="168"/>
      <c r="P333" s="168"/>
      <c r="Q333" s="168"/>
      <c r="R333" s="168"/>
      <c r="S333" s="183"/>
      <c r="T333" s="184"/>
      <c r="U333" s="184"/>
      <c r="V333" s="184"/>
      <c r="W333" s="184"/>
      <c r="X333" s="49" t="s">
        <v>48</v>
      </c>
      <c r="Y333" s="52"/>
      <c r="Z333" s="52"/>
      <c r="AA333" s="49"/>
      <c r="AB333" s="49"/>
      <c r="AC333" s="49"/>
      <c r="AD333" s="49"/>
      <c r="AE333" s="49"/>
      <c r="AF333" s="49"/>
      <c r="AG333" s="49"/>
      <c r="AH333" s="49"/>
      <c r="AI333" s="66"/>
      <c r="AJ333" s="74" t="s">
        <v>234</v>
      </c>
      <c r="AK333" s="188"/>
      <c r="AL333" s="92">
        <v>0.9</v>
      </c>
      <c r="AM333" s="105">
        <f t="shared" si="22"/>
        <v>26</v>
      </c>
      <c r="AN333" s="192"/>
      <c r="AO333" s="193"/>
    </row>
    <row r="334" spans="1:67" s="4" customFormat="1" ht="19.5" customHeight="1" thickBot="1" x14ac:dyDescent="0.45">
      <c r="A334" s="169" t="s">
        <v>45</v>
      </c>
      <c r="B334" s="170"/>
      <c r="C334" s="170"/>
      <c r="D334" s="171">
        <v>4276</v>
      </c>
      <c r="E334" s="172"/>
      <c r="F334" s="173"/>
      <c r="G334" s="174" t="s">
        <v>310</v>
      </c>
      <c r="H334" s="174"/>
      <c r="I334" s="174"/>
      <c r="J334" s="174"/>
      <c r="K334" s="174"/>
      <c r="L334" s="174"/>
      <c r="M334" s="174"/>
      <c r="N334" s="174"/>
      <c r="O334" s="174"/>
      <c r="P334" s="174"/>
      <c r="Q334" s="174"/>
      <c r="R334" s="174"/>
      <c r="S334" s="185"/>
      <c r="T334" s="186"/>
      <c r="U334" s="186"/>
      <c r="V334" s="186"/>
      <c r="W334" s="186"/>
      <c r="X334" s="50" t="s">
        <v>262</v>
      </c>
      <c r="Y334" s="53"/>
      <c r="Z334" s="53"/>
      <c r="AA334" s="50"/>
      <c r="AB334" s="50"/>
      <c r="AC334" s="50"/>
      <c r="AD334" s="50"/>
      <c r="AE334" s="50"/>
      <c r="AF334" s="50"/>
      <c r="AG334" s="50"/>
      <c r="AH334" s="50"/>
      <c r="AI334" s="68"/>
      <c r="AJ334" s="75" t="s">
        <v>236</v>
      </c>
      <c r="AK334" s="189"/>
      <c r="AL334" s="93">
        <v>0.9</v>
      </c>
      <c r="AM334" s="106">
        <f>ROUND(AT286*$BO$279,0)</f>
        <v>22</v>
      </c>
      <c r="AN334" s="194"/>
      <c r="AO334" s="195"/>
    </row>
    <row r="335" spans="1:67" s="4" customFormat="1" ht="19.5" customHeight="1" x14ac:dyDescent="0.4">
      <c r="A335" s="175" t="s">
        <v>45</v>
      </c>
      <c r="B335" s="176"/>
      <c r="C335" s="176"/>
      <c r="D335" s="177">
        <v>4277</v>
      </c>
      <c r="E335" s="178"/>
      <c r="F335" s="179"/>
      <c r="G335" s="180" t="s">
        <v>238</v>
      </c>
      <c r="H335" s="180"/>
      <c r="I335" s="180"/>
      <c r="J335" s="180"/>
      <c r="K335" s="180"/>
      <c r="L335" s="180"/>
      <c r="M335" s="180"/>
      <c r="N335" s="180"/>
      <c r="O335" s="180"/>
      <c r="P335" s="180"/>
      <c r="Q335" s="180"/>
      <c r="R335" s="180"/>
      <c r="S335" s="181"/>
      <c r="T335" s="182"/>
      <c r="U335" s="182"/>
      <c r="V335" s="182"/>
      <c r="W335" s="182"/>
      <c r="X335" s="48" t="s">
        <v>165</v>
      </c>
      <c r="Y335" s="51"/>
      <c r="Z335" s="54"/>
      <c r="AA335" s="48"/>
      <c r="AB335" s="48"/>
      <c r="AC335" s="48"/>
      <c r="AD335" s="48"/>
      <c r="AE335" s="48"/>
      <c r="AF335" s="48"/>
      <c r="AG335" s="48"/>
      <c r="AH335" s="48"/>
      <c r="AI335" s="65"/>
      <c r="AJ335" s="73" t="s">
        <v>207</v>
      </c>
      <c r="AK335" s="187" t="s">
        <v>112</v>
      </c>
      <c r="AL335" s="91">
        <v>0.9</v>
      </c>
      <c r="AM335" s="104">
        <f>ROUND(AT275*$BO$280,0)</f>
        <v>13</v>
      </c>
      <c r="AN335" s="190" t="s">
        <v>64</v>
      </c>
      <c r="AO335" s="191"/>
    </row>
    <row r="336" spans="1:67" s="4" customFormat="1" ht="19.5" customHeight="1" x14ac:dyDescent="0.4">
      <c r="A336" s="163" t="s">
        <v>45</v>
      </c>
      <c r="B336" s="164"/>
      <c r="C336" s="164"/>
      <c r="D336" s="165">
        <v>4278</v>
      </c>
      <c r="E336" s="166"/>
      <c r="F336" s="167"/>
      <c r="G336" s="168" t="s">
        <v>321</v>
      </c>
      <c r="H336" s="168"/>
      <c r="I336" s="168"/>
      <c r="J336" s="168"/>
      <c r="K336" s="168"/>
      <c r="L336" s="168"/>
      <c r="M336" s="168"/>
      <c r="N336" s="168"/>
      <c r="O336" s="168"/>
      <c r="P336" s="168"/>
      <c r="Q336" s="168"/>
      <c r="R336" s="168"/>
      <c r="S336" s="183"/>
      <c r="T336" s="184"/>
      <c r="U336" s="184"/>
      <c r="V336" s="184"/>
      <c r="W336" s="184"/>
      <c r="X336" s="49" t="s">
        <v>216</v>
      </c>
      <c r="Y336" s="52"/>
      <c r="Z336" s="52"/>
      <c r="AA336" s="49"/>
      <c r="AB336" s="49"/>
      <c r="AC336" s="49"/>
      <c r="AD336" s="49"/>
      <c r="AE336" s="49"/>
      <c r="AF336" s="49"/>
      <c r="AG336" s="49"/>
      <c r="AH336" s="49"/>
      <c r="AI336" s="66"/>
      <c r="AJ336" s="74" t="s">
        <v>148</v>
      </c>
      <c r="AK336" s="188"/>
      <c r="AL336" s="92">
        <v>0.9</v>
      </c>
      <c r="AM336" s="105">
        <f>ROUND(AT276*$BO$280,0)</f>
        <v>19</v>
      </c>
      <c r="AN336" s="192"/>
      <c r="AO336" s="193"/>
    </row>
    <row r="337" spans="1:67" s="4" customFormat="1" ht="19.5" customHeight="1" x14ac:dyDescent="0.4">
      <c r="A337" s="163" t="s">
        <v>45</v>
      </c>
      <c r="B337" s="164"/>
      <c r="C337" s="164"/>
      <c r="D337" s="165">
        <v>4279</v>
      </c>
      <c r="E337" s="166"/>
      <c r="F337" s="167"/>
      <c r="G337" s="168" t="s">
        <v>35</v>
      </c>
      <c r="H337" s="168"/>
      <c r="I337" s="168"/>
      <c r="J337" s="168"/>
      <c r="K337" s="168"/>
      <c r="L337" s="168"/>
      <c r="M337" s="168"/>
      <c r="N337" s="168"/>
      <c r="O337" s="168"/>
      <c r="P337" s="168"/>
      <c r="Q337" s="168"/>
      <c r="R337" s="168"/>
      <c r="S337" s="183"/>
      <c r="T337" s="184"/>
      <c r="U337" s="184"/>
      <c r="V337" s="184"/>
      <c r="W337" s="184"/>
      <c r="X337" s="49" t="s">
        <v>242</v>
      </c>
      <c r="Y337" s="52"/>
      <c r="Z337" s="52"/>
      <c r="AA337" s="49"/>
      <c r="AB337" s="49"/>
      <c r="AC337" s="49"/>
      <c r="AD337" s="49"/>
      <c r="AE337" s="49"/>
      <c r="AF337" s="49"/>
      <c r="AG337" s="49"/>
      <c r="AH337" s="49"/>
      <c r="AI337" s="66"/>
      <c r="AJ337" s="74" t="s">
        <v>80</v>
      </c>
      <c r="AK337" s="188"/>
      <c r="AL337" s="92">
        <v>0.9</v>
      </c>
      <c r="AM337" s="105">
        <f t="shared" ref="AM337:AM345" si="23">ROUND(AT277*$BO$280,0)</f>
        <v>16</v>
      </c>
      <c r="AN337" s="192"/>
      <c r="AO337" s="193"/>
    </row>
    <row r="338" spans="1:67" s="4" customFormat="1" ht="19.5" customHeight="1" x14ac:dyDescent="0.4">
      <c r="A338" s="163" t="s">
        <v>45</v>
      </c>
      <c r="B338" s="164"/>
      <c r="C338" s="164"/>
      <c r="D338" s="165">
        <v>4280</v>
      </c>
      <c r="E338" s="166"/>
      <c r="F338" s="167"/>
      <c r="G338" s="168" t="s">
        <v>323</v>
      </c>
      <c r="H338" s="168"/>
      <c r="I338" s="168"/>
      <c r="J338" s="168"/>
      <c r="K338" s="168"/>
      <c r="L338" s="168"/>
      <c r="M338" s="168"/>
      <c r="N338" s="168"/>
      <c r="O338" s="168"/>
      <c r="P338" s="168"/>
      <c r="Q338" s="168"/>
      <c r="R338" s="168"/>
      <c r="S338" s="183"/>
      <c r="T338" s="184"/>
      <c r="U338" s="184"/>
      <c r="V338" s="184"/>
      <c r="W338" s="184"/>
      <c r="X338" s="49" t="s">
        <v>142</v>
      </c>
      <c r="Y338" s="52"/>
      <c r="Z338" s="52"/>
      <c r="AA338" s="49"/>
      <c r="AB338" s="49"/>
      <c r="AC338" s="49"/>
      <c r="AD338" s="49"/>
      <c r="AE338" s="49"/>
      <c r="AF338" s="49"/>
      <c r="AG338" s="49"/>
      <c r="AH338" s="49"/>
      <c r="AI338" s="66"/>
      <c r="AJ338" s="74" t="s">
        <v>211</v>
      </c>
      <c r="AK338" s="188"/>
      <c r="AL338" s="92">
        <v>0.9</v>
      </c>
      <c r="AM338" s="105">
        <f t="shared" si="23"/>
        <v>16</v>
      </c>
      <c r="AN338" s="192"/>
      <c r="AO338" s="193"/>
    </row>
    <row r="339" spans="1:67" s="4" customFormat="1" ht="19.5" customHeight="1" x14ac:dyDescent="0.4">
      <c r="A339" s="163" t="s">
        <v>45</v>
      </c>
      <c r="B339" s="164"/>
      <c r="C339" s="164"/>
      <c r="D339" s="165">
        <v>4281</v>
      </c>
      <c r="E339" s="166"/>
      <c r="F339" s="167"/>
      <c r="G339" s="168" t="s">
        <v>324</v>
      </c>
      <c r="H339" s="168"/>
      <c r="I339" s="168"/>
      <c r="J339" s="168"/>
      <c r="K339" s="168"/>
      <c r="L339" s="168"/>
      <c r="M339" s="168"/>
      <c r="N339" s="168"/>
      <c r="O339" s="168"/>
      <c r="P339" s="168"/>
      <c r="Q339" s="168"/>
      <c r="R339" s="168"/>
      <c r="S339" s="183"/>
      <c r="T339" s="184"/>
      <c r="U339" s="184"/>
      <c r="V339" s="184"/>
      <c r="W339" s="184"/>
      <c r="X339" s="49" t="s">
        <v>243</v>
      </c>
      <c r="Y339" s="52"/>
      <c r="Z339" s="52"/>
      <c r="AA339" s="49"/>
      <c r="AB339" s="49"/>
      <c r="AC339" s="49"/>
      <c r="AD339" s="49"/>
      <c r="AE339" s="49"/>
      <c r="AF339" s="49"/>
      <c r="AG339" s="49"/>
      <c r="AH339" s="49"/>
      <c r="AI339" s="66"/>
      <c r="AJ339" s="74" t="s">
        <v>218</v>
      </c>
      <c r="AK339" s="188"/>
      <c r="AL339" s="92">
        <v>0.9</v>
      </c>
      <c r="AM339" s="105">
        <f t="shared" si="23"/>
        <v>21</v>
      </c>
      <c r="AN339" s="192"/>
      <c r="AO339" s="193"/>
    </row>
    <row r="340" spans="1:67" s="4" customFormat="1" ht="19.5" customHeight="1" x14ac:dyDescent="0.4">
      <c r="A340" s="163" t="s">
        <v>45</v>
      </c>
      <c r="B340" s="164"/>
      <c r="C340" s="164"/>
      <c r="D340" s="165">
        <v>4282</v>
      </c>
      <c r="E340" s="166"/>
      <c r="F340" s="167"/>
      <c r="G340" s="168" t="s">
        <v>298</v>
      </c>
      <c r="H340" s="168"/>
      <c r="I340" s="168"/>
      <c r="J340" s="168"/>
      <c r="K340" s="168"/>
      <c r="L340" s="168"/>
      <c r="M340" s="168"/>
      <c r="N340" s="168"/>
      <c r="O340" s="168"/>
      <c r="P340" s="168"/>
      <c r="Q340" s="168"/>
      <c r="R340" s="168"/>
      <c r="S340" s="183"/>
      <c r="T340" s="184"/>
      <c r="U340" s="184"/>
      <c r="V340" s="184"/>
      <c r="W340" s="184"/>
      <c r="X340" s="49" t="s">
        <v>244</v>
      </c>
      <c r="Y340" s="52"/>
      <c r="Z340" s="52"/>
      <c r="AA340" s="49"/>
      <c r="AB340" s="49"/>
      <c r="AC340" s="49"/>
      <c r="AD340" s="49"/>
      <c r="AE340" s="49"/>
      <c r="AF340" s="49"/>
      <c r="AG340" s="49"/>
      <c r="AH340" s="49"/>
      <c r="AI340" s="66"/>
      <c r="AJ340" s="74" t="s">
        <v>221</v>
      </c>
      <c r="AK340" s="188"/>
      <c r="AL340" s="92">
        <v>0.9</v>
      </c>
      <c r="AM340" s="105">
        <f t="shared" si="23"/>
        <v>19</v>
      </c>
      <c r="AN340" s="192"/>
      <c r="AO340" s="193"/>
    </row>
    <row r="341" spans="1:67" s="4" customFormat="1" ht="19.5" customHeight="1" x14ac:dyDescent="0.4">
      <c r="A341" s="163" t="s">
        <v>45</v>
      </c>
      <c r="B341" s="164"/>
      <c r="C341" s="164"/>
      <c r="D341" s="165">
        <v>4283</v>
      </c>
      <c r="E341" s="166"/>
      <c r="F341" s="167"/>
      <c r="G341" s="168" t="s">
        <v>325</v>
      </c>
      <c r="H341" s="168"/>
      <c r="I341" s="168"/>
      <c r="J341" s="168"/>
      <c r="K341" s="168"/>
      <c r="L341" s="168"/>
      <c r="M341" s="168"/>
      <c r="N341" s="168"/>
      <c r="O341" s="168"/>
      <c r="P341" s="168"/>
      <c r="Q341" s="168"/>
      <c r="R341" s="168"/>
      <c r="S341" s="183"/>
      <c r="T341" s="184"/>
      <c r="U341" s="184"/>
      <c r="V341" s="184"/>
      <c r="W341" s="184"/>
      <c r="X341" s="49" t="s">
        <v>23</v>
      </c>
      <c r="Y341" s="52"/>
      <c r="Z341" s="52"/>
      <c r="AA341" s="49"/>
      <c r="AB341" s="49"/>
      <c r="AC341" s="49"/>
      <c r="AD341" s="49"/>
      <c r="AE341" s="49"/>
      <c r="AF341" s="49"/>
      <c r="AG341" s="49"/>
      <c r="AH341" s="49"/>
      <c r="AI341" s="66"/>
      <c r="AJ341" s="74" t="s">
        <v>151</v>
      </c>
      <c r="AK341" s="188"/>
      <c r="AL341" s="92">
        <v>0.9</v>
      </c>
      <c r="AM341" s="105">
        <f t="shared" si="23"/>
        <v>13</v>
      </c>
      <c r="AN341" s="192"/>
      <c r="AO341" s="193"/>
    </row>
    <row r="342" spans="1:67" s="4" customFormat="1" ht="19.5" customHeight="1" x14ac:dyDescent="0.4">
      <c r="A342" s="163" t="s">
        <v>45</v>
      </c>
      <c r="B342" s="164"/>
      <c r="C342" s="164"/>
      <c r="D342" s="165">
        <v>4284</v>
      </c>
      <c r="E342" s="166"/>
      <c r="F342" s="167"/>
      <c r="G342" s="168" t="s">
        <v>326</v>
      </c>
      <c r="H342" s="168"/>
      <c r="I342" s="168"/>
      <c r="J342" s="168"/>
      <c r="K342" s="168"/>
      <c r="L342" s="168"/>
      <c r="M342" s="168"/>
      <c r="N342" s="168"/>
      <c r="O342" s="168"/>
      <c r="P342" s="168"/>
      <c r="Q342" s="168"/>
      <c r="R342" s="168"/>
      <c r="S342" s="183"/>
      <c r="T342" s="184"/>
      <c r="U342" s="184"/>
      <c r="V342" s="184"/>
      <c r="W342" s="184"/>
      <c r="X342" s="49" t="s">
        <v>255</v>
      </c>
      <c r="Y342" s="52"/>
      <c r="Z342" s="52"/>
      <c r="AA342" s="49"/>
      <c r="AB342" s="49"/>
      <c r="AC342" s="49"/>
      <c r="AD342" s="49"/>
      <c r="AE342" s="49"/>
      <c r="AF342" s="49"/>
      <c r="AG342" s="49"/>
      <c r="AH342" s="49"/>
      <c r="AI342" s="66"/>
      <c r="AJ342" s="74" t="s">
        <v>223</v>
      </c>
      <c r="AK342" s="188"/>
      <c r="AL342" s="92">
        <v>0.9</v>
      </c>
      <c r="AM342" s="105">
        <f t="shared" si="23"/>
        <v>19</v>
      </c>
      <c r="AN342" s="192"/>
      <c r="AO342" s="193"/>
    </row>
    <row r="343" spans="1:67" s="4" customFormat="1" ht="19.5" customHeight="1" x14ac:dyDescent="0.4">
      <c r="A343" s="163" t="s">
        <v>45</v>
      </c>
      <c r="B343" s="164"/>
      <c r="C343" s="164"/>
      <c r="D343" s="165">
        <v>4285</v>
      </c>
      <c r="E343" s="166"/>
      <c r="F343" s="167"/>
      <c r="G343" s="168" t="s">
        <v>186</v>
      </c>
      <c r="H343" s="168"/>
      <c r="I343" s="168"/>
      <c r="J343" s="168"/>
      <c r="K343" s="168"/>
      <c r="L343" s="168"/>
      <c r="M343" s="168"/>
      <c r="N343" s="168"/>
      <c r="O343" s="168"/>
      <c r="P343" s="168"/>
      <c r="Q343" s="168"/>
      <c r="R343" s="168"/>
      <c r="S343" s="183"/>
      <c r="T343" s="184"/>
      <c r="U343" s="184"/>
      <c r="V343" s="184"/>
      <c r="W343" s="184"/>
      <c r="X343" s="49" t="s">
        <v>82</v>
      </c>
      <c r="Y343" s="52"/>
      <c r="Z343" s="52"/>
      <c r="AA343" s="49"/>
      <c r="AB343" s="49"/>
      <c r="AC343" s="49"/>
      <c r="AD343" s="49"/>
      <c r="AE343" s="49"/>
      <c r="AF343" s="49"/>
      <c r="AG343" s="49"/>
      <c r="AH343" s="49"/>
      <c r="AI343" s="66"/>
      <c r="AJ343" s="74" t="s">
        <v>227</v>
      </c>
      <c r="AK343" s="188"/>
      <c r="AL343" s="92">
        <v>0.9</v>
      </c>
      <c r="AM343" s="105">
        <f t="shared" si="23"/>
        <v>16</v>
      </c>
      <c r="AN343" s="192"/>
      <c r="AO343" s="193"/>
    </row>
    <row r="344" spans="1:67" s="4" customFormat="1" ht="19.5" customHeight="1" x14ac:dyDescent="0.4">
      <c r="A344" s="163" t="s">
        <v>45</v>
      </c>
      <c r="B344" s="164"/>
      <c r="C344" s="164"/>
      <c r="D344" s="165">
        <v>4286</v>
      </c>
      <c r="E344" s="166"/>
      <c r="F344" s="167"/>
      <c r="G344" s="168" t="s">
        <v>327</v>
      </c>
      <c r="H344" s="168"/>
      <c r="I344" s="168"/>
      <c r="J344" s="168"/>
      <c r="K344" s="168"/>
      <c r="L344" s="168"/>
      <c r="M344" s="168"/>
      <c r="N344" s="168"/>
      <c r="O344" s="168"/>
      <c r="P344" s="168"/>
      <c r="Q344" s="168"/>
      <c r="R344" s="168"/>
      <c r="S344" s="183"/>
      <c r="T344" s="184"/>
      <c r="U344" s="184"/>
      <c r="V344" s="184"/>
      <c r="W344" s="184"/>
      <c r="X344" s="49" t="s">
        <v>246</v>
      </c>
      <c r="Y344" s="52"/>
      <c r="Z344" s="52"/>
      <c r="AA344" s="49"/>
      <c r="AB344" s="49"/>
      <c r="AC344" s="49"/>
      <c r="AD344" s="49"/>
      <c r="AE344" s="49"/>
      <c r="AF344" s="49"/>
      <c r="AG344" s="49"/>
      <c r="AH344" s="49"/>
      <c r="AI344" s="66"/>
      <c r="AJ344" s="74" t="s">
        <v>231</v>
      </c>
      <c r="AK344" s="188"/>
      <c r="AL344" s="92">
        <v>0.9</v>
      </c>
      <c r="AM344" s="105">
        <f t="shared" si="23"/>
        <v>16</v>
      </c>
      <c r="AN344" s="192"/>
      <c r="AO344" s="193"/>
    </row>
    <row r="345" spans="1:67" s="4" customFormat="1" ht="19.5" customHeight="1" x14ac:dyDescent="0.4">
      <c r="A345" s="163" t="s">
        <v>45</v>
      </c>
      <c r="B345" s="164"/>
      <c r="C345" s="164"/>
      <c r="D345" s="165">
        <v>4287</v>
      </c>
      <c r="E345" s="166"/>
      <c r="F345" s="167"/>
      <c r="G345" s="168" t="s">
        <v>331</v>
      </c>
      <c r="H345" s="168"/>
      <c r="I345" s="168"/>
      <c r="J345" s="168"/>
      <c r="K345" s="168"/>
      <c r="L345" s="168"/>
      <c r="M345" s="168"/>
      <c r="N345" s="168"/>
      <c r="O345" s="168"/>
      <c r="P345" s="168"/>
      <c r="Q345" s="168"/>
      <c r="R345" s="168"/>
      <c r="S345" s="183"/>
      <c r="T345" s="184"/>
      <c r="U345" s="184"/>
      <c r="V345" s="184"/>
      <c r="W345" s="184"/>
      <c r="X345" s="49" t="s">
        <v>48</v>
      </c>
      <c r="Y345" s="52"/>
      <c r="Z345" s="52"/>
      <c r="AA345" s="49"/>
      <c r="AB345" s="49"/>
      <c r="AC345" s="49"/>
      <c r="AD345" s="49"/>
      <c r="AE345" s="49"/>
      <c r="AF345" s="49"/>
      <c r="AG345" s="49"/>
      <c r="AH345" s="49"/>
      <c r="AI345" s="66"/>
      <c r="AJ345" s="74" t="s">
        <v>234</v>
      </c>
      <c r="AK345" s="188"/>
      <c r="AL345" s="92">
        <v>0.9</v>
      </c>
      <c r="AM345" s="105">
        <f t="shared" si="23"/>
        <v>22</v>
      </c>
      <c r="AN345" s="192"/>
      <c r="AO345" s="193"/>
    </row>
    <row r="346" spans="1:67" s="4" customFormat="1" ht="19.5" customHeight="1" thickBot="1" x14ac:dyDescent="0.45">
      <c r="A346" s="169" t="s">
        <v>45</v>
      </c>
      <c r="B346" s="170"/>
      <c r="C346" s="170"/>
      <c r="D346" s="171">
        <v>4288</v>
      </c>
      <c r="E346" s="172"/>
      <c r="F346" s="173"/>
      <c r="G346" s="174" t="s">
        <v>115</v>
      </c>
      <c r="H346" s="174"/>
      <c r="I346" s="174"/>
      <c r="J346" s="174"/>
      <c r="K346" s="174"/>
      <c r="L346" s="174"/>
      <c r="M346" s="174"/>
      <c r="N346" s="174"/>
      <c r="O346" s="174"/>
      <c r="P346" s="174"/>
      <c r="Q346" s="174"/>
      <c r="R346" s="174"/>
      <c r="S346" s="185"/>
      <c r="T346" s="186"/>
      <c r="U346" s="186"/>
      <c r="V346" s="186"/>
      <c r="W346" s="186"/>
      <c r="X346" s="50" t="s">
        <v>262</v>
      </c>
      <c r="Y346" s="53"/>
      <c r="Z346" s="53"/>
      <c r="AA346" s="50"/>
      <c r="AB346" s="50"/>
      <c r="AC346" s="50"/>
      <c r="AD346" s="50"/>
      <c r="AE346" s="50"/>
      <c r="AF346" s="50"/>
      <c r="AG346" s="50"/>
      <c r="AH346" s="50"/>
      <c r="AI346" s="68"/>
      <c r="AJ346" s="75" t="s">
        <v>236</v>
      </c>
      <c r="AK346" s="189"/>
      <c r="AL346" s="93">
        <v>0.9</v>
      </c>
      <c r="AM346" s="106">
        <f>ROUND(AT286*$BO$280,0)</f>
        <v>19</v>
      </c>
      <c r="AN346" s="194"/>
      <c r="AO346" s="195"/>
    </row>
    <row r="347" spans="1:67" s="4" customFormat="1" ht="19.5" customHeight="1" x14ac:dyDescent="0.4">
      <c r="A347" s="112"/>
      <c r="B347" s="112"/>
      <c r="C347" s="112"/>
      <c r="D347" s="112"/>
      <c r="E347" s="112"/>
      <c r="F347" s="112"/>
      <c r="G347" s="112"/>
      <c r="H347" s="112"/>
      <c r="I347" s="112"/>
      <c r="J347" s="112"/>
      <c r="K347" s="112"/>
      <c r="L347" s="112"/>
      <c r="M347" s="112"/>
      <c r="N347" s="112"/>
      <c r="O347" s="112"/>
      <c r="P347" s="112"/>
      <c r="Q347" s="112"/>
      <c r="R347" s="112"/>
    </row>
    <row r="348" spans="1:67" ht="19.5" customHeight="1" thickBot="1" x14ac:dyDescent="0.45">
      <c r="A348" s="38" t="s">
        <v>548</v>
      </c>
      <c r="AS348" s="1" t="s">
        <v>281</v>
      </c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</row>
    <row r="349" spans="1:67" ht="19.5" customHeight="1" x14ac:dyDescent="0.4">
      <c r="A349" s="175" t="s">
        <v>45</v>
      </c>
      <c r="B349" s="176"/>
      <c r="C349" s="176"/>
      <c r="D349" s="196">
        <v>4289</v>
      </c>
      <c r="E349" s="196"/>
      <c r="F349" s="196"/>
      <c r="G349" s="180" t="s">
        <v>549</v>
      </c>
      <c r="H349" s="180"/>
      <c r="I349" s="180"/>
      <c r="J349" s="180"/>
      <c r="K349" s="180"/>
      <c r="L349" s="180"/>
      <c r="M349" s="180"/>
      <c r="N349" s="180"/>
      <c r="O349" s="180"/>
      <c r="P349" s="180"/>
      <c r="Q349" s="180"/>
      <c r="R349" s="180"/>
      <c r="S349" s="181"/>
      <c r="T349" s="182"/>
      <c r="U349" s="182"/>
      <c r="V349" s="182"/>
      <c r="W349" s="182"/>
      <c r="X349" s="48" t="s">
        <v>165</v>
      </c>
      <c r="Y349" s="51"/>
      <c r="Z349" s="54"/>
      <c r="AA349" s="48"/>
      <c r="AB349" s="48"/>
      <c r="AC349" s="48"/>
      <c r="AD349" s="48"/>
      <c r="AE349" s="48"/>
      <c r="AF349" s="48"/>
      <c r="AG349" s="48"/>
      <c r="AH349" s="48"/>
      <c r="AI349" s="65"/>
      <c r="AJ349" s="76" t="s">
        <v>207</v>
      </c>
      <c r="AK349" s="187" t="s">
        <v>353</v>
      </c>
      <c r="AL349" s="91">
        <v>0.9</v>
      </c>
      <c r="AM349" s="104">
        <f>ROUND(AT349*$BO$349,0)</f>
        <v>16</v>
      </c>
      <c r="AN349" s="190" t="s">
        <v>64</v>
      </c>
      <c r="AO349" s="191"/>
      <c r="AS349" s="1">
        <v>1</v>
      </c>
      <c r="AT349" s="110">
        <v>147</v>
      </c>
      <c r="AU349" s="1"/>
      <c r="AV349" s="1" t="s">
        <v>285</v>
      </c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31">
        <v>0.111</v>
      </c>
    </row>
    <row r="350" spans="1:67" ht="19.5" customHeight="1" x14ac:dyDescent="0.4">
      <c r="A350" s="163" t="s">
        <v>45</v>
      </c>
      <c r="B350" s="164"/>
      <c r="C350" s="164"/>
      <c r="D350" s="165">
        <v>4290</v>
      </c>
      <c r="E350" s="166"/>
      <c r="F350" s="167"/>
      <c r="G350" s="168" t="s">
        <v>550</v>
      </c>
      <c r="H350" s="168"/>
      <c r="I350" s="168"/>
      <c r="J350" s="168"/>
      <c r="K350" s="168"/>
      <c r="L350" s="168"/>
      <c r="M350" s="168"/>
      <c r="N350" s="168"/>
      <c r="O350" s="168"/>
      <c r="P350" s="168"/>
      <c r="Q350" s="168"/>
      <c r="R350" s="168"/>
      <c r="S350" s="183"/>
      <c r="T350" s="184"/>
      <c r="U350" s="184"/>
      <c r="V350" s="184"/>
      <c r="W350" s="184"/>
      <c r="X350" s="49" t="s">
        <v>216</v>
      </c>
      <c r="Y350" s="52"/>
      <c r="Z350" s="52"/>
      <c r="AA350" s="49"/>
      <c r="AB350" s="49"/>
      <c r="AC350" s="49"/>
      <c r="AD350" s="49"/>
      <c r="AE350" s="49"/>
      <c r="AF350" s="49"/>
      <c r="AG350" s="49"/>
      <c r="AH350" s="49"/>
      <c r="AI350" s="66"/>
      <c r="AJ350" s="74" t="s">
        <v>148</v>
      </c>
      <c r="AK350" s="188"/>
      <c r="AL350" s="92">
        <v>0.9</v>
      </c>
      <c r="AM350" s="105">
        <f>ROUND(AT350*$BO$349,0)</f>
        <v>24</v>
      </c>
      <c r="AN350" s="192"/>
      <c r="AO350" s="193"/>
      <c r="AS350" s="1">
        <v>2</v>
      </c>
      <c r="AT350" s="110">
        <v>213</v>
      </c>
      <c r="AU350" s="1"/>
      <c r="AV350" s="1" t="s">
        <v>444</v>
      </c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31">
        <v>0.12</v>
      </c>
    </row>
    <row r="351" spans="1:67" ht="19.5" customHeight="1" x14ac:dyDescent="0.4">
      <c r="A351" s="163" t="s">
        <v>45</v>
      </c>
      <c r="B351" s="164"/>
      <c r="C351" s="164"/>
      <c r="D351" s="165">
        <v>4291</v>
      </c>
      <c r="E351" s="166"/>
      <c r="F351" s="167"/>
      <c r="G351" s="168" t="s">
        <v>551</v>
      </c>
      <c r="H351" s="168"/>
      <c r="I351" s="168"/>
      <c r="J351" s="168"/>
      <c r="K351" s="168"/>
      <c r="L351" s="168"/>
      <c r="M351" s="168"/>
      <c r="N351" s="168"/>
      <c r="O351" s="168"/>
      <c r="P351" s="168"/>
      <c r="Q351" s="168"/>
      <c r="R351" s="168"/>
      <c r="S351" s="183"/>
      <c r="T351" s="184"/>
      <c r="U351" s="184"/>
      <c r="V351" s="184"/>
      <c r="W351" s="184"/>
      <c r="X351" s="49" t="s">
        <v>242</v>
      </c>
      <c r="Y351" s="52"/>
      <c r="Z351" s="52"/>
      <c r="AA351" s="49"/>
      <c r="AB351" s="49"/>
      <c r="AC351" s="49"/>
      <c r="AD351" s="49"/>
      <c r="AE351" s="49"/>
      <c r="AF351" s="49"/>
      <c r="AG351" s="49"/>
      <c r="AH351" s="49"/>
      <c r="AI351" s="66"/>
      <c r="AJ351" s="74" t="s">
        <v>80</v>
      </c>
      <c r="AK351" s="188"/>
      <c r="AL351" s="92">
        <v>0.9</v>
      </c>
      <c r="AM351" s="105">
        <f t="shared" ref="AM351:AM359" si="24">ROUND(AT351*$BO$349,0)</f>
        <v>20</v>
      </c>
      <c r="AN351" s="192"/>
      <c r="AO351" s="193"/>
      <c r="AS351" s="1">
        <v>3</v>
      </c>
      <c r="AT351" s="110">
        <v>180</v>
      </c>
      <c r="AU351" s="1"/>
      <c r="AV351" s="1" t="s">
        <v>445</v>
      </c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31">
        <v>0.109</v>
      </c>
    </row>
    <row r="352" spans="1:67" ht="19.5" customHeight="1" x14ac:dyDescent="0.4">
      <c r="A352" s="163" t="s">
        <v>45</v>
      </c>
      <c r="B352" s="164"/>
      <c r="C352" s="164"/>
      <c r="D352" s="165">
        <v>4292</v>
      </c>
      <c r="E352" s="166"/>
      <c r="F352" s="167"/>
      <c r="G352" s="168" t="s">
        <v>552</v>
      </c>
      <c r="H352" s="168"/>
      <c r="I352" s="168"/>
      <c r="J352" s="168"/>
      <c r="K352" s="168"/>
      <c r="L352" s="168"/>
      <c r="M352" s="168"/>
      <c r="N352" s="168"/>
      <c r="O352" s="168"/>
      <c r="P352" s="168"/>
      <c r="Q352" s="168"/>
      <c r="R352" s="168"/>
      <c r="S352" s="183"/>
      <c r="T352" s="184"/>
      <c r="U352" s="184"/>
      <c r="V352" s="184"/>
      <c r="W352" s="184"/>
      <c r="X352" s="49" t="s">
        <v>142</v>
      </c>
      <c r="Y352" s="52"/>
      <c r="Z352" s="52"/>
      <c r="AA352" s="49"/>
      <c r="AB352" s="49"/>
      <c r="AC352" s="49"/>
      <c r="AD352" s="49"/>
      <c r="AE352" s="49"/>
      <c r="AF352" s="49"/>
      <c r="AG352" s="49"/>
      <c r="AH352" s="49"/>
      <c r="AI352" s="66"/>
      <c r="AJ352" s="74" t="s">
        <v>211</v>
      </c>
      <c r="AK352" s="188"/>
      <c r="AL352" s="92">
        <v>0.9</v>
      </c>
      <c r="AM352" s="105">
        <f t="shared" si="24"/>
        <v>19</v>
      </c>
      <c r="AN352" s="192"/>
      <c r="AO352" s="193"/>
      <c r="AS352" s="1">
        <v>4</v>
      </c>
      <c r="AT352" s="110">
        <v>175</v>
      </c>
      <c r="AU352" s="1"/>
      <c r="AV352" s="1" t="s">
        <v>446</v>
      </c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31">
        <v>0.11799999999999999</v>
      </c>
    </row>
    <row r="353" spans="1:67" ht="19.5" customHeight="1" x14ac:dyDescent="0.4">
      <c r="A353" s="163" t="s">
        <v>45</v>
      </c>
      <c r="B353" s="164"/>
      <c r="C353" s="164"/>
      <c r="D353" s="165">
        <v>4293</v>
      </c>
      <c r="E353" s="166"/>
      <c r="F353" s="167"/>
      <c r="G353" s="168" t="s">
        <v>553</v>
      </c>
      <c r="H353" s="168"/>
      <c r="I353" s="168"/>
      <c r="J353" s="168"/>
      <c r="K353" s="168"/>
      <c r="L353" s="168"/>
      <c r="M353" s="168"/>
      <c r="N353" s="168"/>
      <c r="O353" s="168"/>
      <c r="P353" s="168"/>
      <c r="Q353" s="168"/>
      <c r="R353" s="168"/>
      <c r="S353" s="183"/>
      <c r="T353" s="184"/>
      <c r="U353" s="184"/>
      <c r="V353" s="184"/>
      <c r="W353" s="184"/>
      <c r="X353" s="49" t="s">
        <v>243</v>
      </c>
      <c r="Y353" s="52"/>
      <c r="Z353" s="52"/>
      <c r="AA353" s="49"/>
      <c r="AB353" s="49"/>
      <c r="AC353" s="49"/>
      <c r="AD353" s="49"/>
      <c r="AE353" s="49"/>
      <c r="AF353" s="49"/>
      <c r="AG353" s="49"/>
      <c r="AH353" s="49"/>
      <c r="AI353" s="66"/>
      <c r="AJ353" s="74" t="s">
        <v>218</v>
      </c>
      <c r="AK353" s="188"/>
      <c r="AL353" s="92">
        <v>0.9</v>
      </c>
      <c r="AM353" s="105">
        <f t="shared" si="24"/>
        <v>27</v>
      </c>
      <c r="AN353" s="192"/>
      <c r="AO353" s="193"/>
      <c r="AS353" s="1">
        <v>5</v>
      </c>
      <c r="AT353" s="110">
        <v>241</v>
      </c>
      <c r="AU353" s="1"/>
      <c r="AV353" s="1" t="s">
        <v>367</v>
      </c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31">
        <v>9.9000000000000005E-2</v>
      </c>
    </row>
    <row r="354" spans="1:67" ht="19.5" customHeight="1" x14ac:dyDescent="0.4">
      <c r="A354" s="163" t="s">
        <v>45</v>
      </c>
      <c r="B354" s="164"/>
      <c r="C354" s="164"/>
      <c r="D354" s="165">
        <v>4294</v>
      </c>
      <c r="E354" s="166"/>
      <c r="F354" s="167"/>
      <c r="G354" s="168" t="s">
        <v>554</v>
      </c>
      <c r="H354" s="168"/>
      <c r="I354" s="168"/>
      <c r="J354" s="168"/>
      <c r="K354" s="168"/>
      <c r="L354" s="168"/>
      <c r="M354" s="168"/>
      <c r="N354" s="168"/>
      <c r="O354" s="168"/>
      <c r="P354" s="168"/>
      <c r="Q354" s="168"/>
      <c r="R354" s="168"/>
      <c r="S354" s="183"/>
      <c r="T354" s="184"/>
      <c r="U354" s="184"/>
      <c r="V354" s="184"/>
      <c r="W354" s="184"/>
      <c r="X354" s="49" t="s">
        <v>244</v>
      </c>
      <c r="Y354" s="52"/>
      <c r="Z354" s="52"/>
      <c r="AA354" s="49"/>
      <c r="AB354" s="49"/>
      <c r="AC354" s="49"/>
      <c r="AD354" s="49"/>
      <c r="AE354" s="49"/>
      <c r="AF354" s="49"/>
      <c r="AG354" s="49"/>
      <c r="AH354" s="49"/>
      <c r="AI354" s="66"/>
      <c r="AJ354" s="74" t="s">
        <v>221</v>
      </c>
      <c r="AK354" s="188"/>
      <c r="AL354" s="92">
        <v>0.9</v>
      </c>
      <c r="AM354" s="105">
        <f t="shared" si="24"/>
        <v>23</v>
      </c>
      <c r="AN354" s="192"/>
      <c r="AO354" s="193"/>
      <c r="AS354" s="1">
        <v>6</v>
      </c>
      <c r="AT354" s="110">
        <v>208</v>
      </c>
      <c r="AU354" s="1"/>
      <c r="AV354" s="1" t="s">
        <v>443</v>
      </c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31">
        <v>8.3000000000000004E-2</v>
      </c>
    </row>
    <row r="355" spans="1:67" ht="19.5" customHeight="1" x14ac:dyDescent="0.4">
      <c r="A355" s="163" t="s">
        <v>45</v>
      </c>
      <c r="B355" s="164"/>
      <c r="C355" s="164"/>
      <c r="D355" s="165">
        <v>4295</v>
      </c>
      <c r="E355" s="166"/>
      <c r="F355" s="167"/>
      <c r="G355" s="168" t="s">
        <v>555</v>
      </c>
      <c r="H355" s="168"/>
      <c r="I355" s="168"/>
      <c r="J355" s="168"/>
      <c r="K355" s="168"/>
      <c r="L355" s="168"/>
      <c r="M355" s="168"/>
      <c r="N355" s="168"/>
      <c r="O355" s="168"/>
      <c r="P355" s="168"/>
      <c r="Q355" s="168"/>
      <c r="R355" s="168"/>
      <c r="S355" s="183"/>
      <c r="T355" s="184"/>
      <c r="U355" s="184"/>
      <c r="V355" s="184"/>
      <c r="W355" s="184"/>
      <c r="X355" s="49" t="s">
        <v>254</v>
      </c>
      <c r="Y355" s="52"/>
      <c r="Z355" s="52"/>
      <c r="AA355" s="49"/>
      <c r="AB355" s="49"/>
      <c r="AC355" s="49"/>
      <c r="AD355" s="49"/>
      <c r="AE355" s="49"/>
      <c r="AF355" s="49"/>
      <c r="AG355" s="49"/>
      <c r="AH355" s="49"/>
      <c r="AI355" s="66"/>
      <c r="AJ355" s="74" t="s">
        <v>151</v>
      </c>
      <c r="AK355" s="188"/>
      <c r="AL355" s="92">
        <v>0.9</v>
      </c>
      <c r="AM355" s="105">
        <f t="shared" si="24"/>
        <v>17</v>
      </c>
      <c r="AN355" s="192"/>
      <c r="AO355" s="193"/>
      <c r="AS355" s="1">
        <v>7</v>
      </c>
      <c r="AT355" s="111">
        <v>149</v>
      </c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31"/>
    </row>
    <row r="356" spans="1:67" ht="19.5" customHeight="1" x14ac:dyDescent="0.4">
      <c r="A356" s="163" t="s">
        <v>45</v>
      </c>
      <c r="B356" s="164"/>
      <c r="C356" s="164"/>
      <c r="D356" s="165">
        <v>4296</v>
      </c>
      <c r="E356" s="166"/>
      <c r="F356" s="167"/>
      <c r="G356" s="168" t="s">
        <v>556</v>
      </c>
      <c r="H356" s="168"/>
      <c r="I356" s="168"/>
      <c r="J356" s="168"/>
      <c r="K356" s="168"/>
      <c r="L356" s="168"/>
      <c r="M356" s="168"/>
      <c r="N356" s="168"/>
      <c r="O356" s="168"/>
      <c r="P356" s="168"/>
      <c r="Q356" s="168"/>
      <c r="R356" s="168"/>
      <c r="S356" s="183"/>
      <c r="T356" s="184"/>
      <c r="U356" s="184"/>
      <c r="V356" s="184"/>
      <c r="W356" s="184"/>
      <c r="X356" s="49" t="s">
        <v>255</v>
      </c>
      <c r="Y356" s="52"/>
      <c r="Z356" s="52"/>
      <c r="AA356" s="49"/>
      <c r="AB356" s="49"/>
      <c r="AC356" s="49"/>
      <c r="AD356" s="49"/>
      <c r="AE356" s="49"/>
      <c r="AF356" s="49"/>
      <c r="AG356" s="49"/>
      <c r="AH356" s="49"/>
      <c r="AI356" s="66"/>
      <c r="AJ356" s="74" t="s">
        <v>223</v>
      </c>
      <c r="AK356" s="188"/>
      <c r="AL356" s="92">
        <v>0.9</v>
      </c>
      <c r="AM356" s="105">
        <f t="shared" si="24"/>
        <v>24</v>
      </c>
      <c r="AN356" s="192"/>
      <c r="AO356" s="193"/>
      <c r="AS356" s="1">
        <v>8</v>
      </c>
      <c r="AT356" s="111">
        <v>215</v>
      </c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31"/>
    </row>
    <row r="357" spans="1:67" ht="19.5" customHeight="1" x14ac:dyDescent="0.4">
      <c r="A357" s="163" t="s">
        <v>45</v>
      </c>
      <c r="B357" s="164"/>
      <c r="C357" s="164"/>
      <c r="D357" s="165">
        <v>4297</v>
      </c>
      <c r="E357" s="166"/>
      <c r="F357" s="167"/>
      <c r="G357" s="168" t="s">
        <v>557</v>
      </c>
      <c r="H357" s="168"/>
      <c r="I357" s="168"/>
      <c r="J357" s="168"/>
      <c r="K357" s="168"/>
      <c r="L357" s="168"/>
      <c r="M357" s="168"/>
      <c r="N357" s="168"/>
      <c r="O357" s="168"/>
      <c r="P357" s="168"/>
      <c r="Q357" s="168"/>
      <c r="R357" s="168"/>
      <c r="S357" s="183"/>
      <c r="T357" s="184"/>
      <c r="U357" s="184"/>
      <c r="V357" s="184"/>
      <c r="W357" s="184"/>
      <c r="X357" s="49" t="s">
        <v>78</v>
      </c>
      <c r="Y357" s="52"/>
      <c r="Z357" s="52"/>
      <c r="AA357" s="49"/>
      <c r="AB357" s="49"/>
      <c r="AC357" s="49"/>
      <c r="AD357" s="49"/>
      <c r="AE357" s="49"/>
      <c r="AF357" s="49"/>
      <c r="AG357" s="49"/>
      <c r="AH357" s="49"/>
      <c r="AI357" s="66"/>
      <c r="AJ357" s="74" t="s">
        <v>227</v>
      </c>
      <c r="AK357" s="188"/>
      <c r="AL357" s="92">
        <v>0.9</v>
      </c>
      <c r="AM357" s="105">
        <f t="shared" si="24"/>
        <v>20</v>
      </c>
      <c r="AN357" s="192"/>
      <c r="AO357" s="193"/>
      <c r="AS357" s="1">
        <v>9</v>
      </c>
      <c r="AT357" s="111">
        <v>182</v>
      </c>
      <c r="BO357" s="113"/>
    </row>
    <row r="358" spans="1:67" ht="19.5" customHeight="1" x14ac:dyDescent="0.4">
      <c r="A358" s="163" t="s">
        <v>45</v>
      </c>
      <c r="B358" s="164"/>
      <c r="C358" s="164"/>
      <c r="D358" s="165">
        <v>4298</v>
      </c>
      <c r="E358" s="166"/>
      <c r="F358" s="167"/>
      <c r="G358" s="168" t="s">
        <v>558</v>
      </c>
      <c r="H358" s="168"/>
      <c r="I358" s="168"/>
      <c r="J358" s="168"/>
      <c r="K358" s="168"/>
      <c r="L358" s="168"/>
      <c r="M358" s="168"/>
      <c r="N358" s="168"/>
      <c r="O358" s="168"/>
      <c r="P358" s="168"/>
      <c r="Q358" s="168"/>
      <c r="R358" s="168"/>
      <c r="S358" s="183"/>
      <c r="T358" s="184"/>
      <c r="U358" s="184"/>
      <c r="V358" s="184"/>
      <c r="W358" s="184"/>
      <c r="X358" s="49" t="s">
        <v>258</v>
      </c>
      <c r="Y358" s="52"/>
      <c r="Z358" s="52"/>
      <c r="AA358" s="49"/>
      <c r="AB358" s="49"/>
      <c r="AC358" s="49"/>
      <c r="AD358" s="49"/>
      <c r="AE358" s="49"/>
      <c r="AF358" s="49"/>
      <c r="AG358" s="49"/>
      <c r="AH358" s="49"/>
      <c r="AI358" s="66"/>
      <c r="AJ358" s="74" t="s">
        <v>231</v>
      </c>
      <c r="AK358" s="188"/>
      <c r="AL358" s="92">
        <v>0.9</v>
      </c>
      <c r="AM358" s="105">
        <f t="shared" si="24"/>
        <v>20</v>
      </c>
      <c r="AN358" s="192"/>
      <c r="AO358" s="193"/>
      <c r="AS358" s="1">
        <v>10</v>
      </c>
      <c r="AT358" s="111">
        <v>177</v>
      </c>
      <c r="BO358" s="113"/>
    </row>
    <row r="359" spans="1:67" ht="19.5" customHeight="1" x14ac:dyDescent="0.4">
      <c r="A359" s="163" t="s">
        <v>45</v>
      </c>
      <c r="B359" s="164"/>
      <c r="C359" s="164"/>
      <c r="D359" s="165">
        <v>4299</v>
      </c>
      <c r="E359" s="166"/>
      <c r="F359" s="167"/>
      <c r="G359" s="168" t="s">
        <v>559</v>
      </c>
      <c r="H359" s="168"/>
      <c r="I359" s="168"/>
      <c r="J359" s="168"/>
      <c r="K359" s="168"/>
      <c r="L359" s="168"/>
      <c r="M359" s="168"/>
      <c r="N359" s="168"/>
      <c r="O359" s="168"/>
      <c r="P359" s="168"/>
      <c r="Q359" s="168"/>
      <c r="R359" s="168"/>
      <c r="S359" s="183"/>
      <c r="T359" s="184"/>
      <c r="U359" s="184"/>
      <c r="V359" s="184"/>
      <c r="W359" s="184"/>
      <c r="X359" s="49" t="s">
        <v>259</v>
      </c>
      <c r="Y359" s="52"/>
      <c r="Z359" s="52"/>
      <c r="AA359" s="49"/>
      <c r="AB359" s="49"/>
      <c r="AC359" s="49"/>
      <c r="AD359" s="49"/>
      <c r="AE359" s="49"/>
      <c r="AF359" s="49"/>
      <c r="AG359" s="49"/>
      <c r="AH359" s="49"/>
      <c r="AI359" s="66"/>
      <c r="AJ359" s="74" t="s">
        <v>234</v>
      </c>
      <c r="AK359" s="188"/>
      <c r="AL359" s="92">
        <v>0.9</v>
      </c>
      <c r="AM359" s="105">
        <f t="shared" si="24"/>
        <v>27</v>
      </c>
      <c r="AN359" s="192"/>
      <c r="AO359" s="193"/>
      <c r="AS359" s="1">
        <v>11</v>
      </c>
      <c r="AT359" s="111">
        <v>243</v>
      </c>
      <c r="BO359" s="113"/>
    </row>
    <row r="360" spans="1:67" ht="19.5" customHeight="1" thickBot="1" x14ac:dyDescent="0.45">
      <c r="A360" s="169" t="s">
        <v>45</v>
      </c>
      <c r="B360" s="170"/>
      <c r="C360" s="170"/>
      <c r="D360" s="171">
        <v>4300</v>
      </c>
      <c r="E360" s="172"/>
      <c r="F360" s="173"/>
      <c r="G360" s="174" t="s">
        <v>560</v>
      </c>
      <c r="H360" s="174"/>
      <c r="I360" s="174"/>
      <c r="J360" s="174"/>
      <c r="K360" s="174"/>
      <c r="L360" s="174"/>
      <c r="M360" s="174"/>
      <c r="N360" s="174"/>
      <c r="O360" s="174"/>
      <c r="P360" s="174"/>
      <c r="Q360" s="174"/>
      <c r="R360" s="174"/>
      <c r="S360" s="185"/>
      <c r="T360" s="186"/>
      <c r="U360" s="186"/>
      <c r="V360" s="186"/>
      <c r="W360" s="186"/>
      <c r="X360" s="50" t="s">
        <v>261</v>
      </c>
      <c r="Y360" s="53"/>
      <c r="Z360" s="53"/>
      <c r="AA360" s="50"/>
      <c r="AB360" s="50"/>
      <c r="AC360" s="50"/>
      <c r="AD360" s="50"/>
      <c r="AE360" s="50"/>
      <c r="AF360" s="50"/>
      <c r="AG360" s="50"/>
      <c r="AH360" s="50"/>
      <c r="AI360" s="68"/>
      <c r="AJ360" s="75" t="s">
        <v>236</v>
      </c>
      <c r="AK360" s="189"/>
      <c r="AL360" s="93">
        <v>0.9</v>
      </c>
      <c r="AM360" s="105">
        <f>ROUND(AT360*$BO$349,0)</f>
        <v>23</v>
      </c>
      <c r="AN360" s="194"/>
      <c r="AO360" s="195"/>
      <c r="AS360" s="1">
        <v>12</v>
      </c>
      <c r="AT360" s="111">
        <v>210</v>
      </c>
      <c r="BO360" s="113"/>
    </row>
    <row r="361" spans="1:67" s="4" customFormat="1" ht="19.5" customHeight="1" x14ac:dyDescent="0.4">
      <c r="A361" s="175" t="s">
        <v>45</v>
      </c>
      <c r="B361" s="176"/>
      <c r="C361" s="176"/>
      <c r="D361" s="177">
        <v>4301</v>
      </c>
      <c r="E361" s="178"/>
      <c r="F361" s="179"/>
      <c r="G361" s="180" t="s">
        <v>573</v>
      </c>
      <c r="H361" s="180"/>
      <c r="I361" s="180"/>
      <c r="J361" s="180"/>
      <c r="K361" s="180"/>
      <c r="L361" s="180"/>
      <c r="M361" s="180"/>
      <c r="N361" s="180"/>
      <c r="O361" s="180"/>
      <c r="P361" s="180"/>
      <c r="Q361" s="180"/>
      <c r="R361" s="180"/>
      <c r="S361" s="181"/>
      <c r="T361" s="182"/>
      <c r="U361" s="182"/>
      <c r="V361" s="182"/>
      <c r="W361" s="182"/>
      <c r="X361" s="48" t="s">
        <v>165</v>
      </c>
      <c r="Y361" s="51"/>
      <c r="Z361" s="54"/>
      <c r="AA361" s="48"/>
      <c r="AB361" s="48"/>
      <c r="AC361" s="48"/>
      <c r="AD361" s="48"/>
      <c r="AE361" s="48"/>
      <c r="AF361" s="48"/>
      <c r="AG361" s="48"/>
      <c r="AH361" s="48"/>
      <c r="AI361" s="65"/>
      <c r="AJ361" s="76" t="s">
        <v>207</v>
      </c>
      <c r="AK361" s="187" t="s">
        <v>353</v>
      </c>
      <c r="AL361" s="91">
        <v>0.9</v>
      </c>
      <c r="AM361" s="104">
        <f>ROUND(AT349*$BO$350,0)</f>
        <v>18</v>
      </c>
      <c r="AN361" s="190" t="s">
        <v>64</v>
      </c>
      <c r="AO361" s="191"/>
      <c r="AS361" s="1"/>
      <c r="AT361" s="110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31"/>
    </row>
    <row r="362" spans="1:67" s="4" customFormat="1" ht="19.5" customHeight="1" x14ac:dyDescent="0.4">
      <c r="A362" s="163" t="s">
        <v>45</v>
      </c>
      <c r="B362" s="164"/>
      <c r="C362" s="164"/>
      <c r="D362" s="165">
        <v>4302</v>
      </c>
      <c r="E362" s="166"/>
      <c r="F362" s="167"/>
      <c r="G362" s="168" t="s">
        <v>574</v>
      </c>
      <c r="H362" s="168"/>
      <c r="I362" s="168"/>
      <c r="J362" s="168"/>
      <c r="K362" s="168"/>
      <c r="L362" s="168"/>
      <c r="M362" s="168"/>
      <c r="N362" s="168"/>
      <c r="O362" s="168"/>
      <c r="P362" s="168"/>
      <c r="Q362" s="168"/>
      <c r="R362" s="168"/>
      <c r="S362" s="183"/>
      <c r="T362" s="184"/>
      <c r="U362" s="184"/>
      <c r="V362" s="184"/>
      <c r="W362" s="184"/>
      <c r="X362" s="49" t="s">
        <v>216</v>
      </c>
      <c r="Y362" s="52"/>
      <c r="Z362" s="52"/>
      <c r="AA362" s="49"/>
      <c r="AB362" s="49"/>
      <c r="AC362" s="49"/>
      <c r="AD362" s="49"/>
      <c r="AE362" s="49"/>
      <c r="AF362" s="49"/>
      <c r="AG362" s="49"/>
      <c r="AH362" s="49"/>
      <c r="AI362" s="66"/>
      <c r="AJ362" s="74" t="s">
        <v>148</v>
      </c>
      <c r="AK362" s="188"/>
      <c r="AL362" s="92">
        <v>0.9</v>
      </c>
      <c r="AM362" s="105">
        <f>ROUND(AT350*$BO$350,0)</f>
        <v>26</v>
      </c>
      <c r="AN362" s="192"/>
      <c r="AO362" s="193"/>
      <c r="AS362" s="1"/>
      <c r="AT362" s="110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31"/>
    </row>
    <row r="363" spans="1:67" s="4" customFormat="1" ht="19.5" customHeight="1" x14ac:dyDescent="0.4">
      <c r="A363" s="163" t="s">
        <v>45</v>
      </c>
      <c r="B363" s="164"/>
      <c r="C363" s="164"/>
      <c r="D363" s="165">
        <v>4303</v>
      </c>
      <c r="E363" s="166"/>
      <c r="F363" s="167"/>
      <c r="G363" s="168" t="s">
        <v>575</v>
      </c>
      <c r="H363" s="168"/>
      <c r="I363" s="168"/>
      <c r="J363" s="168"/>
      <c r="K363" s="168"/>
      <c r="L363" s="168"/>
      <c r="M363" s="168"/>
      <c r="N363" s="168"/>
      <c r="O363" s="168"/>
      <c r="P363" s="168"/>
      <c r="Q363" s="168"/>
      <c r="R363" s="168"/>
      <c r="S363" s="183"/>
      <c r="T363" s="184"/>
      <c r="U363" s="184"/>
      <c r="V363" s="184"/>
      <c r="W363" s="184"/>
      <c r="X363" s="49" t="s">
        <v>242</v>
      </c>
      <c r="Y363" s="52"/>
      <c r="Z363" s="52"/>
      <c r="AA363" s="49"/>
      <c r="AB363" s="49"/>
      <c r="AC363" s="49"/>
      <c r="AD363" s="49"/>
      <c r="AE363" s="49"/>
      <c r="AF363" s="49"/>
      <c r="AG363" s="49"/>
      <c r="AH363" s="49"/>
      <c r="AI363" s="66"/>
      <c r="AJ363" s="74" t="s">
        <v>80</v>
      </c>
      <c r="AK363" s="188"/>
      <c r="AL363" s="92">
        <v>0.9</v>
      </c>
      <c r="AM363" s="105">
        <f t="shared" ref="AM363:AM371" si="25">ROUND(AT351*$BO$350,0)</f>
        <v>22</v>
      </c>
      <c r="AN363" s="192"/>
      <c r="AO363" s="193"/>
      <c r="AS363" s="1"/>
      <c r="AT363" s="110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31"/>
    </row>
    <row r="364" spans="1:67" s="4" customFormat="1" ht="19.5" customHeight="1" x14ac:dyDescent="0.4">
      <c r="A364" s="163" t="s">
        <v>45</v>
      </c>
      <c r="B364" s="164"/>
      <c r="C364" s="164"/>
      <c r="D364" s="165">
        <v>4304</v>
      </c>
      <c r="E364" s="166"/>
      <c r="F364" s="167"/>
      <c r="G364" s="168" t="s">
        <v>576</v>
      </c>
      <c r="H364" s="168"/>
      <c r="I364" s="168"/>
      <c r="J364" s="168"/>
      <c r="K364" s="168"/>
      <c r="L364" s="168"/>
      <c r="M364" s="168"/>
      <c r="N364" s="168"/>
      <c r="O364" s="168"/>
      <c r="P364" s="168"/>
      <c r="Q364" s="168"/>
      <c r="R364" s="168"/>
      <c r="S364" s="183"/>
      <c r="T364" s="184"/>
      <c r="U364" s="184"/>
      <c r="V364" s="184"/>
      <c r="W364" s="184"/>
      <c r="X364" s="49" t="s">
        <v>142</v>
      </c>
      <c r="Y364" s="52"/>
      <c r="Z364" s="52"/>
      <c r="AA364" s="49"/>
      <c r="AB364" s="49"/>
      <c r="AC364" s="49"/>
      <c r="AD364" s="49"/>
      <c r="AE364" s="49"/>
      <c r="AF364" s="49"/>
      <c r="AG364" s="49"/>
      <c r="AH364" s="49"/>
      <c r="AI364" s="66"/>
      <c r="AJ364" s="74" t="s">
        <v>211</v>
      </c>
      <c r="AK364" s="188"/>
      <c r="AL364" s="92">
        <v>0.9</v>
      </c>
      <c r="AM364" s="105">
        <f t="shared" si="25"/>
        <v>21</v>
      </c>
      <c r="AN364" s="192"/>
      <c r="AO364" s="193"/>
      <c r="AS364" s="1"/>
      <c r="AT364" s="110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31"/>
    </row>
    <row r="365" spans="1:67" s="4" customFormat="1" ht="19.5" customHeight="1" x14ac:dyDescent="0.4">
      <c r="A365" s="163" t="s">
        <v>45</v>
      </c>
      <c r="B365" s="164"/>
      <c r="C365" s="164"/>
      <c r="D365" s="165">
        <v>4305</v>
      </c>
      <c r="E365" s="166"/>
      <c r="F365" s="167"/>
      <c r="G365" s="168" t="s">
        <v>577</v>
      </c>
      <c r="H365" s="168"/>
      <c r="I365" s="168"/>
      <c r="J365" s="168"/>
      <c r="K365" s="168"/>
      <c r="L365" s="168"/>
      <c r="M365" s="168"/>
      <c r="N365" s="168"/>
      <c r="O365" s="168"/>
      <c r="P365" s="168"/>
      <c r="Q365" s="168"/>
      <c r="R365" s="168"/>
      <c r="S365" s="183"/>
      <c r="T365" s="184"/>
      <c r="U365" s="184"/>
      <c r="V365" s="184"/>
      <c r="W365" s="184"/>
      <c r="X365" s="49" t="s">
        <v>243</v>
      </c>
      <c r="Y365" s="52"/>
      <c r="Z365" s="52"/>
      <c r="AA365" s="49"/>
      <c r="AB365" s="49"/>
      <c r="AC365" s="49"/>
      <c r="AD365" s="49"/>
      <c r="AE365" s="49"/>
      <c r="AF365" s="49"/>
      <c r="AG365" s="49"/>
      <c r="AH365" s="49"/>
      <c r="AI365" s="66"/>
      <c r="AJ365" s="74" t="s">
        <v>218</v>
      </c>
      <c r="AK365" s="188"/>
      <c r="AL365" s="92">
        <v>0.9</v>
      </c>
      <c r="AM365" s="105">
        <f t="shared" si="25"/>
        <v>29</v>
      </c>
      <c r="AN365" s="192"/>
      <c r="AO365" s="193"/>
      <c r="AS365" s="1"/>
      <c r="AT365" s="110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31"/>
    </row>
    <row r="366" spans="1:67" s="4" customFormat="1" ht="19.5" customHeight="1" x14ac:dyDescent="0.4">
      <c r="A366" s="163" t="s">
        <v>45</v>
      </c>
      <c r="B366" s="164"/>
      <c r="C366" s="164"/>
      <c r="D366" s="165">
        <v>4306</v>
      </c>
      <c r="E366" s="166"/>
      <c r="F366" s="167"/>
      <c r="G366" s="168" t="s">
        <v>578</v>
      </c>
      <c r="H366" s="168"/>
      <c r="I366" s="168"/>
      <c r="J366" s="168"/>
      <c r="K366" s="168"/>
      <c r="L366" s="168"/>
      <c r="M366" s="168"/>
      <c r="N366" s="168"/>
      <c r="O366" s="168"/>
      <c r="P366" s="168"/>
      <c r="Q366" s="168"/>
      <c r="R366" s="168"/>
      <c r="S366" s="183"/>
      <c r="T366" s="184"/>
      <c r="U366" s="184"/>
      <c r="V366" s="184"/>
      <c r="W366" s="184"/>
      <c r="X366" s="49" t="s">
        <v>244</v>
      </c>
      <c r="Y366" s="52"/>
      <c r="Z366" s="52"/>
      <c r="AA366" s="49"/>
      <c r="AB366" s="49"/>
      <c r="AC366" s="49"/>
      <c r="AD366" s="49"/>
      <c r="AE366" s="49"/>
      <c r="AF366" s="49"/>
      <c r="AG366" s="49"/>
      <c r="AH366" s="49"/>
      <c r="AI366" s="66"/>
      <c r="AJ366" s="74" t="s">
        <v>221</v>
      </c>
      <c r="AK366" s="188"/>
      <c r="AL366" s="92">
        <v>0.9</v>
      </c>
      <c r="AM366" s="105">
        <f t="shared" si="25"/>
        <v>25</v>
      </c>
      <c r="AN366" s="192"/>
      <c r="AO366" s="193"/>
      <c r="AS366" s="1"/>
      <c r="AT366" s="110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31"/>
    </row>
    <row r="367" spans="1:67" s="4" customFormat="1" ht="19.5" customHeight="1" x14ac:dyDescent="0.4">
      <c r="A367" s="163" t="s">
        <v>45</v>
      </c>
      <c r="B367" s="164"/>
      <c r="C367" s="164"/>
      <c r="D367" s="165">
        <v>4307</v>
      </c>
      <c r="E367" s="166"/>
      <c r="F367" s="167"/>
      <c r="G367" s="168" t="s">
        <v>579</v>
      </c>
      <c r="H367" s="168"/>
      <c r="I367" s="168"/>
      <c r="J367" s="168"/>
      <c r="K367" s="168"/>
      <c r="L367" s="168"/>
      <c r="M367" s="168"/>
      <c r="N367" s="168"/>
      <c r="O367" s="168"/>
      <c r="P367" s="168"/>
      <c r="Q367" s="168"/>
      <c r="R367" s="168"/>
      <c r="S367" s="183"/>
      <c r="T367" s="184"/>
      <c r="U367" s="184"/>
      <c r="V367" s="184"/>
      <c r="W367" s="184"/>
      <c r="X367" s="49" t="s">
        <v>254</v>
      </c>
      <c r="Y367" s="52"/>
      <c r="Z367" s="52"/>
      <c r="AA367" s="49"/>
      <c r="AB367" s="49"/>
      <c r="AC367" s="49"/>
      <c r="AD367" s="49"/>
      <c r="AE367" s="49"/>
      <c r="AF367" s="49"/>
      <c r="AG367" s="49"/>
      <c r="AH367" s="49"/>
      <c r="AI367" s="66"/>
      <c r="AJ367" s="74" t="s">
        <v>151</v>
      </c>
      <c r="AK367" s="188"/>
      <c r="AL367" s="92">
        <v>0.9</v>
      </c>
      <c r="AM367" s="105">
        <f t="shared" si="25"/>
        <v>18</v>
      </c>
      <c r="AN367" s="192"/>
      <c r="AO367" s="193"/>
      <c r="AS367" s="1"/>
      <c r="AT367" s="11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31"/>
    </row>
    <row r="368" spans="1:67" s="4" customFormat="1" ht="19.5" customHeight="1" x14ac:dyDescent="0.4">
      <c r="A368" s="163" t="s">
        <v>45</v>
      </c>
      <c r="B368" s="164"/>
      <c r="C368" s="164"/>
      <c r="D368" s="165">
        <v>4308</v>
      </c>
      <c r="E368" s="166"/>
      <c r="F368" s="167"/>
      <c r="G368" s="168" t="s">
        <v>580</v>
      </c>
      <c r="H368" s="168"/>
      <c r="I368" s="168"/>
      <c r="J368" s="168"/>
      <c r="K368" s="168"/>
      <c r="L368" s="168"/>
      <c r="M368" s="168"/>
      <c r="N368" s="168"/>
      <c r="O368" s="168"/>
      <c r="P368" s="168"/>
      <c r="Q368" s="168"/>
      <c r="R368" s="168"/>
      <c r="S368" s="183"/>
      <c r="T368" s="184"/>
      <c r="U368" s="184"/>
      <c r="V368" s="184"/>
      <c r="W368" s="184"/>
      <c r="X368" s="49" t="s">
        <v>255</v>
      </c>
      <c r="Y368" s="52"/>
      <c r="Z368" s="52"/>
      <c r="AA368" s="49"/>
      <c r="AB368" s="49"/>
      <c r="AC368" s="49"/>
      <c r="AD368" s="49"/>
      <c r="AE368" s="49"/>
      <c r="AF368" s="49"/>
      <c r="AG368" s="49"/>
      <c r="AH368" s="49"/>
      <c r="AI368" s="66"/>
      <c r="AJ368" s="74" t="s">
        <v>223</v>
      </c>
      <c r="AK368" s="188"/>
      <c r="AL368" s="92">
        <v>0.9</v>
      </c>
      <c r="AM368" s="105">
        <f t="shared" si="25"/>
        <v>26</v>
      </c>
      <c r="AN368" s="192"/>
      <c r="AO368" s="193"/>
      <c r="AS368" s="1"/>
      <c r="AT368" s="11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31"/>
    </row>
    <row r="369" spans="1:67" s="4" customFormat="1" ht="19.5" customHeight="1" x14ac:dyDescent="0.4">
      <c r="A369" s="163" t="s">
        <v>45</v>
      </c>
      <c r="B369" s="164"/>
      <c r="C369" s="164"/>
      <c r="D369" s="165">
        <v>4309</v>
      </c>
      <c r="E369" s="166"/>
      <c r="F369" s="167"/>
      <c r="G369" s="168" t="s">
        <v>581</v>
      </c>
      <c r="H369" s="168"/>
      <c r="I369" s="168"/>
      <c r="J369" s="168"/>
      <c r="K369" s="168"/>
      <c r="L369" s="168"/>
      <c r="M369" s="168"/>
      <c r="N369" s="168"/>
      <c r="O369" s="168"/>
      <c r="P369" s="168"/>
      <c r="Q369" s="168"/>
      <c r="R369" s="168"/>
      <c r="S369" s="183"/>
      <c r="T369" s="184"/>
      <c r="U369" s="184"/>
      <c r="V369" s="184"/>
      <c r="W369" s="184"/>
      <c r="X369" s="49" t="s">
        <v>78</v>
      </c>
      <c r="Y369" s="52"/>
      <c r="Z369" s="52"/>
      <c r="AA369" s="49"/>
      <c r="AB369" s="49"/>
      <c r="AC369" s="49"/>
      <c r="AD369" s="49"/>
      <c r="AE369" s="49"/>
      <c r="AF369" s="49"/>
      <c r="AG369" s="49"/>
      <c r="AH369" s="49"/>
      <c r="AI369" s="66"/>
      <c r="AJ369" s="74" t="s">
        <v>227</v>
      </c>
      <c r="AK369" s="188"/>
      <c r="AL369" s="92">
        <v>0.9</v>
      </c>
      <c r="AM369" s="105">
        <f t="shared" si="25"/>
        <v>22</v>
      </c>
      <c r="AN369" s="192"/>
      <c r="AO369" s="193"/>
      <c r="AS369" s="1"/>
      <c r="AT369" s="111"/>
      <c r="BO369" s="113"/>
    </row>
    <row r="370" spans="1:67" s="4" customFormat="1" ht="19.5" customHeight="1" x14ac:dyDescent="0.4">
      <c r="A370" s="163" t="s">
        <v>45</v>
      </c>
      <c r="B370" s="164"/>
      <c r="C370" s="164"/>
      <c r="D370" s="165">
        <v>4310</v>
      </c>
      <c r="E370" s="166"/>
      <c r="F370" s="167"/>
      <c r="G370" s="168" t="s">
        <v>582</v>
      </c>
      <c r="H370" s="168"/>
      <c r="I370" s="168"/>
      <c r="J370" s="168"/>
      <c r="K370" s="168"/>
      <c r="L370" s="168"/>
      <c r="M370" s="168"/>
      <c r="N370" s="168"/>
      <c r="O370" s="168"/>
      <c r="P370" s="168"/>
      <c r="Q370" s="168"/>
      <c r="R370" s="168"/>
      <c r="S370" s="183"/>
      <c r="T370" s="184"/>
      <c r="U370" s="184"/>
      <c r="V370" s="184"/>
      <c r="W370" s="184"/>
      <c r="X370" s="49" t="s">
        <v>258</v>
      </c>
      <c r="Y370" s="52"/>
      <c r="Z370" s="52"/>
      <c r="AA370" s="49"/>
      <c r="AB370" s="49"/>
      <c r="AC370" s="49"/>
      <c r="AD370" s="49"/>
      <c r="AE370" s="49"/>
      <c r="AF370" s="49"/>
      <c r="AG370" s="49"/>
      <c r="AH370" s="49"/>
      <c r="AI370" s="66"/>
      <c r="AJ370" s="74" t="s">
        <v>231</v>
      </c>
      <c r="AK370" s="188"/>
      <c r="AL370" s="92">
        <v>0.9</v>
      </c>
      <c r="AM370" s="105">
        <f t="shared" si="25"/>
        <v>21</v>
      </c>
      <c r="AN370" s="192"/>
      <c r="AO370" s="193"/>
      <c r="AS370" s="1"/>
      <c r="AT370" s="111"/>
      <c r="BO370" s="113"/>
    </row>
    <row r="371" spans="1:67" s="4" customFormat="1" ht="19.5" customHeight="1" x14ac:dyDescent="0.4">
      <c r="A371" s="163" t="s">
        <v>45</v>
      </c>
      <c r="B371" s="164"/>
      <c r="C371" s="164"/>
      <c r="D371" s="165">
        <v>4311</v>
      </c>
      <c r="E371" s="166"/>
      <c r="F371" s="167"/>
      <c r="G371" s="168" t="s">
        <v>583</v>
      </c>
      <c r="H371" s="168"/>
      <c r="I371" s="168"/>
      <c r="J371" s="168"/>
      <c r="K371" s="168"/>
      <c r="L371" s="168"/>
      <c r="M371" s="168"/>
      <c r="N371" s="168"/>
      <c r="O371" s="168"/>
      <c r="P371" s="168"/>
      <c r="Q371" s="168"/>
      <c r="R371" s="168"/>
      <c r="S371" s="183"/>
      <c r="T371" s="184"/>
      <c r="U371" s="184"/>
      <c r="V371" s="184"/>
      <c r="W371" s="184"/>
      <c r="X371" s="49" t="s">
        <v>259</v>
      </c>
      <c r="Y371" s="52"/>
      <c r="Z371" s="52"/>
      <c r="AA371" s="49"/>
      <c r="AB371" s="49"/>
      <c r="AC371" s="49"/>
      <c r="AD371" s="49"/>
      <c r="AE371" s="49"/>
      <c r="AF371" s="49"/>
      <c r="AG371" s="49"/>
      <c r="AH371" s="49"/>
      <c r="AI371" s="66"/>
      <c r="AJ371" s="74" t="s">
        <v>234</v>
      </c>
      <c r="AK371" s="188"/>
      <c r="AL371" s="92">
        <v>0.9</v>
      </c>
      <c r="AM371" s="105">
        <f t="shared" si="25"/>
        <v>29</v>
      </c>
      <c r="AN371" s="192"/>
      <c r="AO371" s="193"/>
      <c r="AS371" s="1"/>
      <c r="AT371" s="111"/>
      <c r="BO371" s="113"/>
    </row>
    <row r="372" spans="1:67" s="4" customFormat="1" ht="19.5" customHeight="1" thickBot="1" x14ac:dyDescent="0.45">
      <c r="A372" s="169" t="s">
        <v>45</v>
      </c>
      <c r="B372" s="170"/>
      <c r="C372" s="170"/>
      <c r="D372" s="171">
        <v>4312</v>
      </c>
      <c r="E372" s="172"/>
      <c r="F372" s="173"/>
      <c r="G372" s="174" t="s">
        <v>584</v>
      </c>
      <c r="H372" s="174"/>
      <c r="I372" s="174"/>
      <c r="J372" s="174"/>
      <c r="K372" s="174"/>
      <c r="L372" s="174"/>
      <c r="M372" s="174"/>
      <c r="N372" s="174"/>
      <c r="O372" s="174"/>
      <c r="P372" s="174"/>
      <c r="Q372" s="174"/>
      <c r="R372" s="174"/>
      <c r="S372" s="185"/>
      <c r="T372" s="186"/>
      <c r="U372" s="186"/>
      <c r="V372" s="186"/>
      <c r="W372" s="186"/>
      <c r="X372" s="50" t="s">
        <v>261</v>
      </c>
      <c r="Y372" s="53"/>
      <c r="Z372" s="53"/>
      <c r="AA372" s="50"/>
      <c r="AB372" s="50"/>
      <c r="AC372" s="50"/>
      <c r="AD372" s="50"/>
      <c r="AE372" s="50"/>
      <c r="AF372" s="50"/>
      <c r="AG372" s="50"/>
      <c r="AH372" s="50"/>
      <c r="AI372" s="68"/>
      <c r="AJ372" s="75" t="s">
        <v>236</v>
      </c>
      <c r="AK372" s="189"/>
      <c r="AL372" s="93">
        <v>0.9</v>
      </c>
      <c r="AM372" s="105">
        <f>ROUND(AT360*$BO$350,0)</f>
        <v>25</v>
      </c>
      <c r="AN372" s="194"/>
      <c r="AO372" s="195"/>
      <c r="AS372" s="1"/>
      <c r="AT372" s="111"/>
      <c r="BO372" s="113"/>
    </row>
    <row r="373" spans="1:67" ht="19.5" customHeight="1" x14ac:dyDescent="0.4">
      <c r="A373" s="175" t="s">
        <v>45</v>
      </c>
      <c r="B373" s="176"/>
      <c r="C373" s="176"/>
      <c r="D373" s="177">
        <v>4313</v>
      </c>
      <c r="E373" s="178"/>
      <c r="F373" s="179"/>
      <c r="G373" s="180" t="s">
        <v>561</v>
      </c>
      <c r="H373" s="180"/>
      <c r="I373" s="180"/>
      <c r="J373" s="180"/>
      <c r="K373" s="180"/>
      <c r="L373" s="180"/>
      <c r="M373" s="180"/>
      <c r="N373" s="180"/>
      <c r="O373" s="180"/>
      <c r="P373" s="180"/>
      <c r="Q373" s="180"/>
      <c r="R373" s="180"/>
      <c r="S373" s="181"/>
      <c r="T373" s="182"/>
      <c r="U373" s="182"/>
      <c r="V373" s="182"/>
      <c r="W373" s="182"/>
      <c r="X373" s="48" t="s">
        <v>165</v>
      </c>
      <c r="Y373" s="51"/>
      <c r="Z373" s="54"/>
      <c r="AA373" s="48"/>
      <c r="AB373" s="48"/>
      <c r="AC373" s="48"/>
      <c r="AD373" s="48"/>
      <c r="AE373" s="48"/>
      <c r="AF373" s="48"/>
      <c r="AG373" s="48"/>
      <c r="AH373" s="48"/>
      <c r="AI373" s="65"/>
      <c r="AJ373" s="73" t="s">
        <v>207</v>
      </c>
      <c r="AK373" s="187" t="s">
        <v>353</v>
      </c>
      <c r="AL373" s="91">
        <v>0.9</v>
      </c>
      <c r="AM373" s="104">
        <f>ROUND(AT349*$BO$351,0)</f>
        <v>16</v>
      </c>
      <c r="AN373" s="190" t="s">
        <v>64</v>
      </c>
      <c r="AO373" s="191"/>
    </row>
    <row r="374" spans="1:67" ht="19.5" customHeight="1" x14ac:dyDescent="0.4">
      <c r="A374" s="163" t="s">
        <v>45</v>
      </c>
      <c r="B374" s="164"/>
      <c r="C374" s="164"/>
      <c r="D374" s="165">
        <v>4314</v>
      </c>
      <c r="E374" s="166"/>
      <c r="F374" s="167"/>
      <c r="G374" s="168" t="s">
        <v>562</v>
      </c>
      <c r="H374" s="168"/>
      <c r="I374" s="168"/>
      <c r="J374" s="168"/>
      <c r="K374" s="168"/>
      <c r="L374" s="168"/>
      <c r="M374" s="168"/>
      <c r="N374" s="168"/>
      <c r="O374" s="168"/>
      <c r="P374" s="168"/>
      <c r="Q374" s="168"/>
      <c r="R374" s="168"/>
      <c r="S374" s="183"/>
      <c r="T374" s="184"/>
      <c r="U374" s="184"/>
      <c r="V374" s="184"/>
      <c r="W374" s="184"/>
      <c r="X374" s="49" t="s">
        <v>216</v>
      </c>
      <c r="Y374" s="52"/>
      <c r="Z374" s="52"/>
      <c r="AA374" s="49"/>
      <c r="AB374" s="49"/>
      <c r="AC374" s="49"/>
      <c r="AD374" s="49"/>
      <c r="AE374" s="49"/>
      <c r="AF374" s="49"/>
      <c r="AG374" s="49"/>
      <c r="AH374" s="49"/>
      <c r="AI374" s="66"/>
      <c r="AJ374" s="74" t="s">
        <v>148</v>
      </c>
      <c r="AK374" s="188"/>
      <c r="AL374" s="92">
        <v>0.9</v>
      </c>
      <c r="AM374" s="105">
        <f>ROUND(AT350*$BO$351,0)</f>
        <v>23</v>
      </c>
      <c r="AN374" s="192"/>
      <c r="AO374" s="193"/>
    </row>
    <row r="375" spans="1:67" ht="19.5" customHeight="1" x14ac:dyDescent="0.4">
      <c r="A375" s="163" t="s">
        <v>45</v>
      </c>
      <c r="B375" s="164"/>
      <c r="C375" s="164"/>
      <c r="D375" s="165">
        <v>4315</v>
      </c>
      <c r="E375" s="166"/>
      <c r="F375" s="167"/>
      <c r="G375" s="168" t="s">
        <v>563</v>
      </c>
      <c r="H375" s="168"/>
      <c r="I375" s="168"/>
      <c r="J375" s="168"/>
      <c r="K375" s="168"/>
      <c r="L375" s="168"/>
      <c r="M375" s="168"/>
      <c r="N375" s="168"/>
      <c r="O375" s="168"/>
      <c r="P375" s="168"/>
      <c r="Q375" s="168"/>
      <c r="R375" s="168"/>
      <c r="S375" s="183"/>
      <c r="T375" s="184"/>
      <c r="U375" s="184"/>
      <c r="V375" s="184"/>
      <c r="W375" s="184"/>
      <c r="X375" s="49" t="s">
        <v>242</v>
      </c>
      <c r="Y375" s="52"/>
      <c r="Z375" s="52"/>
      <c r="AA375" s="49"/>
      <c r="AB375" s="49"/>
      <c r="AC375" s="49"/>
      <c r="AD375" s="49"/>
      <c r="AE375" s="49"/>
      <c r="AF375" s="49"/>
      <c r="AG375" s="49"/>
      <c r="AH375" s="49"/>
      <c r="AI375" s="66"/>
      <c r="AJ375" s="74" t="s">
        <v>80</v>
      </c>
      <c r="AK375" s="188"/>
      <c r="AL375" s="92">
        <v>0.9</v>
      </c>
      <c r="AM375" s="105">
        <f t="shared" ref="AM375:AM383" si="26">ROUND(AT351*$BO$351,0)</f>
        <v>20</v>
      </c>
      <c r="AN375" s="192"/>
      <c r="AO375" s="193"/>
    </row>
    <row r="376" spans="1:67" ht="19.5" customHeight="1" x14ac:dyDescent="0.4">
      <c r="A376" s="163" t="s">
        <v>45</v>
      </c>
      <c r="B376" s="164"/>
      <c r="C376" s="164"/>
      <c r="D376" s="165">
        <v>4316</v>
      </c>
      <c r="E376" s="166"/>
      <c r="F376" s="167"/>
      <c r="G376" s="168" t="s">
        <v>564</v>
      </c>
      <c r="H376" s="168"/>
      <c r="I376" s="168"/>
      <c r="J376" s="168"/>
      <c r="K376" s="168"/>
      <c r="L376" s="168"/>
      <c r="M376" s="168"/>
      <c r="N376" s="168"/>
      <c r="O376" s="168"/>
      <c r="P376" s="168"/>
      <c r="Q376" s="168"/>
      <c r="R376" s="168"/>
      <c r="S376" s="183"/>
      <c r="T376" s="184"/>
      <c r="U376" s="184"/>
      <c r="V376" s="184"/>
      <c r="W376" s="184"/>
      <c r="X376" s="49" t="s">
        <v>142</v>
      </c>
      <c r="Y376" s="52"/>
      <c r="Z376" s="52"/>
      <c r="AA376" s="49"/>
      <c r="AB376" s="49"/>
      <c r="AC376" s="49"/>
      <c r="AD376" s="49"/>
      <c r="AE376" s="49"/>
      <c r="AF376" s="49"/>
      <c r="AG376" s="49"/>
      <c r="AH376" s="49"/>
      <c r="AI376" s="66"/>
      <c r="AJ376" s="74" t="s">
        <v>211</v>
      </c>
      <c r="AK376" s="188"/>
      <c r="AL376" s="92">
        <v>0.9</v>
      </c>
      <c r="AM376" s="105">
        <f t="shared" si="26"/>
        <v>19</v>
      </c>
      <c r="AN376" s="192"/>
      <c r="AO376" s="193"/>
    </row>
    <row r="377" spans="1:67" ht="19.5" customHeight="1" x14ac:dyDescent="0.4">
      <c r="A377" s="163" t="s">
        <v>45</v>
      </c>
      <c r="B377" s="164"/>
      <c r="C377" s="164"/>
      <c r="D377" s="165">
        <v>4317</v>
      </c>
      <c r="E377" s="166"/>
      <c r="F377" s="167"/>
      <c r="G377" s="168" t="s">
        <v>565</v>
      </c>
      <c r="H377" s="168"/>
      <c r="I377" s="168"/>
      <c r="J377" s="168"/>
      <c r="K377" s="168"/>
      <c r="L377" s="168"/>
      <c r="M377" s="168"/>
      <c r="N377" s="168"/>
      <c r="O377" s="168"/>
      <c r="P377" s="168"/>
      <c r="Q377" s="168"/>
      <c r="R377" s="168"/>
      <c r="S377" s="183"/>
      <c r="T377" s="184"/>
      <c r="U377" s="184"/>
      <c r="V377" s="184"/>
      <c r="W377" s="184"/>
      <c r="X377" s="49" t="s">
        <v>243</v>
      </c>
      <c r="Y377" s="52"/>
      <c r="Z377" s="52"/>
      <c r="AA377" s="49"/>
      <c r="AB377" s="49"/>
      <c r="AC377" s="49"/>
      <c r="AD377" s="49"/>
      <c r="AE377" s="49"/>
      <c r="AF377" s="49"/>
      <c r="AG377" s="49"/>
      <c r="AH377" s="49"/>
      <c r="AI377" s="66"/>
      <c r="AJ377" s="74" t="s">
        <v>218</v>
      </c>
      <c r="AK377" s="188"/>
      <c r="AL377" s="92">
        <v>0.9</v>
      </c>
      <c r="AM377" s="105">
        <f t="shared" si="26"/>
        <v>26</v>
      </c>
      <c r="AN377" s="192"/>
      <c r="AO377" s="193"/>
    </row>
    <row r="378" spans="1:67" ht="19.5" customHeight="1" x14ac:dyDescent="0.4">
      <c r="A378" s="163" t="s">
        <v>45</v>
      </c>
      <c r="B378" s="164"/>
      <c r="C378" s="164"/>
      <c r="D378" s="165">
        <v>4318</v>
      </c>
      <c r="E378" s="166"/>
      <c r="F378" s="167"/>
      <c r="G378" s="168" t="s">
        <v>566</v>
      </c>
      <c r="H378" s="168"/>
      <c r="I378" s="168"/>
      <c r="J378" s="168"/>
      <c r="K378" s="168"/>
      <c r="L378" s="168"/>
      <c r="M378" s="168"/>
      <c r="N378" s="168"/>
      <c r="O378" s="168"/>
      <c r="P378" s="168"/>
      <c r="Q378" s="168"/>
      <c r="R378" s="168"/>
      <c r="S378" s="183"/>
      <c r="T378" s="184"/>
      <c r="U378" s="184"/>
      <c r="V378" s="184"/>
      <c r="W378" s="184"/>
      <c r="X378" s="49" t="s">
        <v>244</v>
      </c>
      <c r="Y378" s="52"/>
      <c r="Z378" s="52"/>
      <c r="AA378" s="49"/>
      <c r="AB378" s="49"/>
      <c r="AC378" s="49"/>
      <c r="AD378" s="49"/>
      <c r="AE378" s="49"/>
      <c r="AF378" s="49"/>
      <c r="AG378" s="49"/>
      <c r="AH378" s="49"/>
      <c r="AI378" s="66"/>
      <c r="AJ378" s="74" t="s">
        <v>221</v>
      </c>
      <c r="AK378" s="188"/>
      <c r="AL378" s="92">
        <v>0.9</v>
      </c>
      <c r="AM378" s="105">
        <f t="shared" si="26"/>
        <v>23</v>
      </c>
      <c r="AN378" s="192"/>
      <c r="AO378" s="193"/>
    </row>
    <row r="379" spans="1:67" ht="19.5" customHeight="1" x14ac:dyDescent="0.4">
      <c r="A379" s="163" t="s">
        <v>45</v>
      </c>
      <c r="B379" s="164"/>
      <c r="C379" s="164"/>
      <c r="D379" s="165">
        <v>4319</v>
      </c>
      <c r="E379" s="166"/>
      <c r="F379" s="167"/>
      <c r="G379" s="168" t="s">
        <v>567</v>
      </c>
      <c r="H379" s="168"/>
      <c r="I379" s="168"/>
      <c r="J379" s="168"/>
      <c r="K379" s="168"/>
      <c r="L379" s="168"/>
      <c r="M379" s="168"/>
      <c r="N379" s="168"/>
      <c r="O379" s="168"/>
      <c r="P379" s="168"/>
      <c r="Q379" s="168"/>
      <c r="R379" s="168"/>
      <c r="S379" s="183"/>
      <c r="T379" s="184"/>
      <c r="U379" s="184"/>
      <c r="V379" s="184"/>
      <c r="W379" s="184"/>
      <c r="X379" s="49" t="s">
        <v>23</v>
      </c>
      <c r="Y379" s="52"/>
      <c r="Z379" s="52"/>
      <c r="AA379" s="49"/>
      <c r="AB379" s="49"/>
      <c r="AC379" s="49"/>
      <c r="AD379" s="49"/>
      <c r="AE379" s="49"/>
      <c r="AF379" s="49"/>
      <c r="AG379" s="49"/>
      <c r="AH379" s="49"/>
      <c r="AI379" s="66"/>
      <c r="AJ379" s="74" t="s">
        <v>151</v>
      </c>
      <c r="AK379" s="188"/>
      <c r="AL379" s="92">
        <v>0.9</v>
      </c>
      <c r="AM379" s="105">
        <f t="shared" si="26"/>
        <v>16</v>
      </c>
      <c r="AN379" s="192"/>
      <c r="AO379" s="193"/>
    </row>
    <row r="380" spans="1:67" ht="19.5" customHeight="1" x14ac:dyDescent="0.4">
      <c r="A380" s="163" t="s">
        <v>45</v>
      </c>
      <c r="B380" s="164"/>
      <c r="C380" s="164"/>
      <c r="D380" s="165">
        <v>4320</v>
      </c>
      <c r="E380" s="166"/>
      <c r="F380" s="167"/>
      <c r="G380" s="168" t="s">
        <v>568</v>
      </c>
      <c r="H380" s="168"/>
      <c r="I380" s="168"/>
      <c r="J380" s="168"/>
      <c r="K380" s="168"/>
      <c r="L380" s="168"/>
      <c r="M380" s="168"/>
      <c r="N380" s="168"/>
      <c r="O380" s="168"/>
      <c r="P380" s="168"/>
      <c r="Q380" s="168"/>
      <c r="R380" s="168"/>
      <c r="S380" s="183"/>
      <c r="T380" s="184"/>
      <c r="U380" s="184"/>
      <c r="V380" s="184"/>
      <c r="W380" s="184"/>
      <c r="X380" s="49" t="s">
        <v>255</v>
      </c>
      <c r="Y380" s="52"/>
      <c r="Z380" s="52"/>
      <c r="AA380" s="49"/>
      <c r="AB380" s="49"/>
      <c r="AC380" s="49"/>
      <c r="AD380" s="49"/>
      <c r="AE380" s="49"/>
      <c r="AF380" s="49"/>
      <c r="AG380" s="49"/>
      <c r="AH380" s="49"/>
      <c r="AI380" s="66"/>
      <c r="AJ380" s="74" t="s">
        <v>223</v>
      </c>
      <c r="AK380" s="188"/>
      <c r="AL380" s="92">
        <v>0.9</v>
      </c>
      <c r="AM380" s="105">
        <f t="shared" si="26"/>
        <v>23</v>
      </c>
      <c r="AN380" s="192"/>
      <c r="AO380" s="193"/>
    </row>
    <row r="381" spans="1:67" ht="19.5" customHeight="1" x14ac:dyDescent="0.4">
      <c r="A381" s="163" t="s">
        <v>45</v>
      </c>
      <c r="B381" s="164"/>
      <c r="C381" s="164"/>
      <c r="D381" s="165">
        <v>4321</v>
      </c>
      <c r="E381" s="166"/>
      <c r="F381" s="167"/>
      <c r="G381" s="168" t="s">
        <v>569</v>
      </c>
      <c r="H381" s="168"/>
      <c r="I381" s="168"/>
      <c r="J381" s="168"/>
      <c r="K381" s="168"/>
      <c r="L381" s="168"/>
      <c r="M381" s="168"/>
      <c r="N381" s="168"/>
      <c r="O381" s="168"/>
      <c r="P381" s="168"/>
      <c r="Q381" s="168"/>
      <c r="R381" s="168"/>
      <c r="S381" s="183"/>
      <c r="T381" s="184"/>
      <c r="U381" s="184"/>
      <c r="V381" s="184"/>
      <c r="W381" s="184"/>
      <c r="X381" s="49" t="s">
        <v>82</v>
      </c>
      <c r="Y381" s="52"/>
      <c r="Z381" s="52"/>
      <c r="AA381" s="49"/>
      <c r="AB381" s="49"/>
      <c r="AC381" s="49"/>
      <c r="AD381" s="49"/>
      <c r="AE381" s="49"/>
      <c r="AF381" s="49"/>
      <c r="AG381" s="49"/>
      <c r="AH381" s="49"/>
      <c r="AI381" s="66"/>
      <c r="AJ381" s="74" t="s">
        <v>227</v>
      </c>
      <c r="AK381" s="188"/>
      <c r="AL381" s="92">
        <v>0.9</v>
      </c>
      <c r="AM381" s="105">
        <f t="shared" si="26"/>
        <v>20</v>
      </c>
      <c r="AN381" s="192"/>
      <c r="AO381" s="193"/>
    </row>
    <row r="382" spans="1:67" ht="19.5" customHeight="1" x14ac:dyDescent="0.4">
      <c r="A382" s="163" t="s">
        <v>45</v>
      </c>
      <c r="B382" s="164"/>
      <c r="C382" s="164"/>
      <c r="D382" s="165">
        <v>4322</v>
      </c>
      <c r="E382" s="166"/>
      <c r="F382" s="167"/>
      <c r="G382" s="168" t="s">
        <v>570</v>
      </c>
      <c r="H382" s="168"/>
      <c r="I382" s="168"/>
      <c r="J382" s="168"/>
      <c r="K382" s="168"/>
      <c r="L382" s="168"/>
      <c r="M382" s="168"/>
      <c r="N382" s="168"/>
      <c r="O382" s="168"/>
      <c r="P382" s="168"/>
      <c r="Q382" s="168"/>
      <c r="R382" s="168"/>
      <c r="S382" s="183"/>
      <c r="T382" s="184"/>
      <c r="U382" s="184"/>
      <c r="V382" s="184"/>
      <c r="W382" s="184"/>
      <c r="X382" s="49" t="s">
        <v>246</v>
      </c>
      <c r="Y382" s="52"/>
      <c r="Z382" s="52"/>
      <c r="AA382" s="49"/>
      <c r="AB382" s="49"/>
      <c r="AC382" s="49"/>
      <c r="AD382" s="49"/>
      <c r="AE382" s="49"/>
      <c r="AF382" s="49"/>
      <c r="AG382" s="49"/>
      <c r="AH382" s="49"/>
      <c r="AI382" s="66"/>
      <c r="AJ382" s="74" t="s">
        <v>231</v>
      </c>
      <c r="AK382" s="188"/>
      <c r="AL382" s="92">
        <v>0.9</v>
      </c>
      <c r="AM382" s="105">
        <f t="shared" si="26"/>
        <v>19</v>
      </c>
      <c r="AN382" s="192"/>
      <c r="AO382" s="193"/>
    </row>
    <row r="383" spans="1:67" ht="19.5" customHeight="1" x14ac:dyDescent="0.4">
      <c r="A383" s="163" t="s">
        <v>45</v>
      </c>
      <c r="B383" s="164"/>
      <c r="C383" s="164"/>
      <c r="D383" s="165">
        <v>4323</v>
      </c>
      <c r="E383" s="166"/>
      <c r="F383" s="167"/>
      <c r="G383" s="168" t="s">
        <v>571</v>
      </c>
      <c r="H383" s="168"/>
      <c r="I383" s="168"/>
      <c r="J383" s="168"/>
      <c r="K383" s="168"/>
      <c r="L383" s="168"/>
      <c r="M383" s="168"/>
      <c r="N383" s="168"/>
      <c r="O383" s="168"/>
      <c r="P383" s="168"/>
      <c r="Q383" s="168"/>
      <c r="R383" s="168"/>
      <c r="S383" s="183"/>
      <c r="T383" s="184"/>
      <c r="U383" s="184"/>
      <c r="V383" s="184"/>
      <c r="W383" s="184"/>
      <c r="X383" s="49" t="s">
        <v>48</v>
      </c>
      <c r="Y383" s="52"/>
      <c r="Z383" s="52"/>
      <c r="AA383" s="49"/>
      <c r="AB383" s="49"/>
      <c r="AC383" s="49"/>
      <c r="AD383" s="49"/>
      <c r="AE383" s="49"/>
      <c r="AF383" s="49"/>
      <c r="AG383" s="49"/>
      <c r="AH383" s="49"/>
      <c r="AI383" s="66"/>
      <c r="AJ383" s="74" t="s">
        <v>234</v>
      </c>
      <c r="AK383" s="188"/>
      <c r="AL383" s="92">
        <v>0.9</v>
      </c>
      <c r="AM383" s="105">
        <f t="shared" si="26"/>
        <v>26</v>
      </c>
      <c r="AN383" s="192"/>
      <c r="AO383" s="193"/>
    </row>
    <row r="384" spans="1:67" ht="19.5" customHeight="1" thickBot="1" x14ac:dyDescent="0.45">
      <c r="A384" s="169" t="s">
        <v>45</v>
      </c>
      <c r="B384" s="170"/>
      <c r="C384" s="170"/>
      <c r="D384" s="171">
        <v>4324</v>
      </c>
      <c r="E384" s="172"/>
      <c r="F384" s="173"/>
      <c r="G384" s="174" t="s">
        <v>572</v>
      </c>
      <c r="H384" s="174"/>
      <c r="I384" s="174"/>
      <c r="J384" s="174"/>
      <c r="K384" s="174"/>
      <c r="L384" s="174"/>
      <c r="M384" s="174"/>
      <c r="N384" s="174"/>
      <c r="O384" s="174"/>
      <c r="P384" s="174"/>
      <c r="Q384" s="174"/>
      <c r="R384" s="174"/>
      <c r="S384" s="185"/>
      <c r="T384" s="186"/>
      <c r="U384" s="186"/>
      <c r="V384" s="186"/>
      <c r="W384" s="186"/>
      <c r="X384" s="50" t="s">
        <v>262</v>
      </c>
      <c r="Y384" s="53"/>
      <c r="Z384" s="53"/>
      <c r="AA384" s="50"/>
      <c r="AB384" s="50"/>
      <c r="AC384" s="50"/>
      <c r="AD384" s="50"/>
      <c r="AE384" s="50"/>
      <c r="AF384" s="50"/>
      <c r="AG384" s="50"/>
      <c r="AH384" s="50"/>
      <c r="AI384" s="68"/>
      <c r="AJ384" s="75" t="s">
        <v>236</v>
      </c>
      <c r="AK384" s="189"/>
      <c r="AL384" s="93">
        <v>0.9</v>
      </c>
      <c r="AM384" s="105">
        <f>ROUND(AT360*$BO$351,0)</f>
        <v>23</v>
      </c>
      <c r="AN384" s="194"/>
      <c r="AO384" s="195"/>
    </row>
    <row r="385" spans="1:41" s="4" customFormat="1" ht="19.5" customHeight="1" x14ac:dyDescent="0.4">
      <c r="A385" s="175" t="s">
        <v>45</v>
      </c>
      <c r="B385" s="176"/>
      <c r="C385" s="176"/>
      <c r="D385" s="177">
        <v>4325</v>
      </c>
      <c r="E385" s="178"/>
      <c r="F385" s="179"/>
      <c r="G385" s="180" t="s">
        <v>585</v>
      </c>
      <c r="H385" s="180"/>
      <c r="I385" s="180"/>
      <c r="J385" s="180"/>
      <c r="K385" s="180"/>
      <c r="L385" s="180"/>
      <c r="M385" s="180"/>
      <c r="N385" s="180"/>
      <c r="O385" s="180"/>
      <c r="P385" s="180"/>
      <c r="Q385" s="180"/>
      <c r="R385" s="180"/>
      <c r="S385" s="181"/>
      <c r="T385" s="182"/>
      <c r="U385" s="182"/>
      <c r="V385" s="182"/>
      <c r="W385" s="182"/>
      <c r="X385" s="48" t="s">
        <v>165</v>
      </c>
      <c r="Y385" s="51"/>
      <c r="Z385" s="54"/>
      <c r="AA385" s="48"/>
      <c r="AB385" s="48"/>
      <c r="AC385" s="48"/>
      <c r="AD385" s="48"/>
      <c r="AE385" s="48"/>
      <c r="AF385" s="48"/>
      <c r="AG385" s="48"/>
      <c r="AH385" s="48"/>
      <c r="AI385" s="65"/>
      <c r="AJ385" s="73" t="s">
        <v>207</v>
      </c>
      <c r="AK385" s="187" t="s">
        <v>353</v>
      </c>
      <c r="AL385" s="91">
        <v>0.9</v>
      </c>
      <c r="AM385" s="104">
        <f>ROUND(AT349*$BO$352,0)</f>
        <v>17</v>
      </c>
      <c r="AN385" s="190" t="s">
        <v>64</v>
      </c>
      <c r="AO385" s="191"/>
    </row>
    <row r="386" spans="1:41" s="4" customFormat="1" ht="19.5" customHeight="1" x14ac:dyDescent="0.4">
      <c r="A386" s="163" t="s">
        <v>45</v>
      </c>
      <c r="B386" s="164"/>
      <c r="C386" s="164"/>
      <c r="D386" s="165">
        <v>4326</v>
      </c>
      <c r="E386" s="166"/>
      <c r="F386" s="167"/>
      <c r="G386" s="168" t="s">
        <v>586</v>
      </c>
      <c r="H386" s="168"/>
      <c r="I386" s="168"/>
      <c r="J386" s="168"/>
      <c r="K386" s="168"/>
      <c r="L386" s="168"/>
      <c r="M386" s="168"/>
      <c r="N386" s="168"/>
      <c r="O386" s="168"/>
      <c r="P386" s="168"/>
      <c r="Q386" s="168"/>
      <c r="R386" s="168"/>
      <c r="S386" s="183"/>
      <c r="T386" s="184"/>
      <c r="U386" s="184"/>
      <c r="V386" s="184"/>
      <c r="W386" s="184"/>
      <c r="X386" s="49" t="s">
        <v>216</v>
      </c>
      <c r="Y386" s="52"/>
      <c r="Z386" s="52"/>
      <c r="AA386" s="49"/>
      <c r="AB386" s="49"/>
      <c r="AC386" s="49"/>
      <c r="AD386" s="49"/>
      <c r="AE386" s="49"/>
      <c r="AF386" s="49"/>
      <c r="AG386" s="49"/>
      <c r="AH386" s="49"/>
      <c r="AI386" s="66"/>
      <c r="AJ386" s="74" t="s">
        <v>148</v>
      </c>
      <c r="AK386" s="188"/>
      <c r="AL386" s="92">
        <v>0.9</v>
      </c>
      <c r="AM386" s="105">
        <f>ROUND(AT350*$BO$352,0)</f>
        <v>25</v>
      </c>
      <c r="AN386" s="192"/>
      <c r="AO386" s="193"/>
    </row>
    <row r="387" spans="1:41" s="4" customFormat="1" ht="19.5" customHeight="1" x14ac:dyDescent="0.4">
      <c r="A387" s="163" t="s">
        <v>45</v>
      </c>
      <c r="B387" s="164"/>
      <c r="C387" s="164"/>
      <c r="D387" s="165">
        <v>4327</v>
      </c>
      <c r="E387" s="166"/>
      <c r="F387" s="167"/>
      <c r="G387" s="168" t="s">
        <v>587</v>
      </c>
      <c r="H387" s="168"/>
      <c r="I387" s="168"/>
      <c r="J387" s="168"/>
      <c r="K387" s="168"/>
      <c r="L387" s="168"/>
      <c r="M387" s="168"/>
      <c r="N387" s="168"/>
      <c r="O387" s="168"/>
      <c r="P387" s="168"/>
      <c r="Q387" s="168"/>
      <c r="R387" s="168"/>
      <c r="S387" s="183"/>
      <c r="T387" s="184"/>
      <c r="U387" s="184"/>
      <c r="V387" s="184"/>
      <c r="W387" s="184"/>
      <c r="X387" s="49" t="s">
        <v>242</v>
      </c>
      <c r="Y387" s="52"/>
      <c r="Z387" s="52"/>
      <c r="AA387" s="49"/>
      <c r="AB387" s="49"/>
      <c r="AC387" s="49"/>
      <c r="AD387" s="49"/>
      <c r="AE387" s="49"/>
      <c r="AF387" s="49"/>
      <c r="AG387" s="49"/>
      <c r="AH387" s="49"/>
      <c r="AI387" s="66"/>
      <c r="AJ387" s="74" t="s">
        <v>80</v>
      </c>
      <c r="AK387" s="188"/>
      <c r="AL387" s="92">
        <v>0.9</v>
      </c>
      <c r="AM387" s="105">
        <f t="shared" ref="AM387:AM395" si="27">ROUND(AT351*$BO$352,0)</f>
        <v>21</v>
      </c>
      <c r="AN387" s="192"/>
      <c r="AO387" s="193"/>
    </row>
    <row r="388" spans="1:41" s="4" customFormat="1" ht="19.5" customHeight="1" x14ac:dyDescent="0.4">
      <c r="A388" s="163" t="s">
        <v>45</v>
      </c>
      <c r="B388" s="164"/>
      <c r="C388" s="164"/>
      <c r="D388" s="165">
        <v>4328</v>
      </c>
      <c r="E388" s="166"/>
      <c r="F388" s="167"/>
      <c r="G388" s="168" t="s">
        <v>588</v>
      </c>
      <c r="H388" s="168"/>
      <c r="I388" s="168"/>
      <c r="J388" s="168"/>
      <c r="K388" s="168"/>
      <c r="L388" s="168"/>
      <c r="M388" s="168"/>
      <c r="N388" s="168"/>
      <c r="O388" s="168"/>
      <c r="P388" s="168"/>
      <c r="Q388" s="168"/>
      <c r="R388" s="168"/>
      <c r="S388" s="183"/>
      <c r="T388" s="184"/>
      <c r="U388" s="184"/>
      <c r="V388" s="184"/>
      <c r="W388" s="184"/>
      <c r="X388" s="49" t="s">
        <v>142</v>
      </c>
      <c r="Y388" s="52"/>
      <c r="Z388" s="52"/>
      <c r="AA388" s="49"/>
      <c r="AB388" s="49"/>
      <c r="AC388" s="49"/>
      <c r="AD388" s="49"/>
      <c r="AE388" s="49"/>
      <c r="AF388" s="49"/>
      <c r="AG388" s="49"/>
      <c r="AH388" s="49"/>
      <c r="AI388" s="66"/>
      <c r="AJ388" s="74" t="s">
        <v>211</v>
      </c>
      <c r="AK388" s="188"/>
      <c r="AL388" s="92">
        <v>0.9</v>
      </c>
      <c r="AM388" s="105">
        <f t="shared" si="27"/>
        <v>21</v>
      </c>
      <c r="AN388" s="192"/>
      <c r="AO388" s="193"/>
    </row>
    <row r="389" spans="1:41" s="4" customFormat="1" ht="19.5" customHeight="1" x14ac:dyDescent="0.4">
      <c r="A389" s="163" t="s">
        <v>45</v>
      </c>
      <c r="B389" s="164"/>
      <c r="C389" s="164"/>
      <c r="D389" s="165">
        <v>4329</v>
      </c>
      <c r="E389" s="166"/>
      <c r="F389" s="167"/>
      <c r="G389" s="168" t="s">
        <v>589</v>
      </c>
      <c r="H389" s="168"/>
      <c r="I389" s="168"/>
      <c r="J389" s="168"/>
      <c r="K389" s="168"/>
      <c r="L389" s="168"/>
      <c r="M389" s="168"/>
      <c r="N389" s="168"/>
      <c r="O389" s="168"/>
      <c r="P389" s="168"/>
      <c r="Q389" s="168"/>
      <c r="R389" s="168"/>
      <c r="S389" s="183"/>
      <c r="T389" s="184"/>
      <c r="U389" s="184"/>
      <c r="V389" s="184"/>
      <c r="W389" s="184"/>
      <c r="X389" s="49" t="s">
        <v>243</v>
      </c>
      <c r="Y389" s="52"/>
      <c r="Z389" s="52"/>
      <c r="AA389" s="49"/>
      <c r="AB389" s="49"/>
      <c r="AC389" s="49"/>
      <c r="AD389" s="49"/>
      <c r="AE389" s="49"/>
      <c r="AF389" s="49"/>
      <c r="AG389" s="49"/>
      <c r="AH389" s="49"/>
      <c r="AI389" s="66"/>
      <c r="AJ389" s="74" t="s">
        <v>218</v>
      </c>
      <c r="AK389" s="188"/>
      <c r="AL389" s="92">
        <v>0.9</v>
      </c>
      <c r="AM389" s="105">
        <f t="shared" si="27"/>
        <v>28</v>
      </c>
      <c r="AN389" s="192"/>
      <c r="AO389" s="193"/>
    </row>
    <row r="390" spans="1:41" s="4" customFormat="1" ht="19.5" customHeight="1" x14ac:dyDescent="0.4">
      <c r="A390" s="163" t="s">
        <v>45</v>
      </c>
      <c r="B390" s="164"/>
      <c r="C390" s="164"/>
      <c r="D390" s="165">
        <v>4330</v>
      </c>
      <c r="E390" s="166"/>
      <c r="F390" s="167"/>
      <c r="G390" s="168" t="s">
        <v>590</v>
      </c>
      <c r="H390" s="168"/>
      <c r="I390" s="168"/>
      <c r="J390" s="168"/>
      <c r="K390" s="168"/>
      <c r="L390" s="168"/>
      <c r="M390" s="168"/>
      <c r="N390" s="168"/>
      <c r="O390" s="168"/>
      <c r="P390" s="168"/>
      <c r="Q390" s="168"/>
      <c r="R390" s="168"/>
      <c r="S390" s="183"/>
      <c r="T390" s="184"/>
      <c r="U390" s="184"/>
      <c r="V390" s="184"/>
      <c r="W390" s="184"/>
      <c r="X390" s="49" t="s">
        <v>244</v>
      </c>
      <c r="Y390" s="52"/>
      <c r="Z390" s="52"/>
      <c r="AA390" s="49"/>
      <c r="AB390" s="49"/>
      <c r="AC390" s="49"/>
      <c r="AD390" s="49"/>
      <c r="AE390" s="49"/>
      <c r="AF390" s="49"/>
      <c r="AG390" s="49"/>
      <c r="AH390" s="49"/>
      <c r="AI390" s="66"/>
      <c r="AJ390" s="74" t="s">
        <v>221</v>
      </c>
      <c r="AK390" s="188"/>
      <c r="AL390" s="92">
        <v>0.9</v>
      </c>
      <c r="AM390" s="105">
        <f t="shared" si="27"/>
        <v>25</v>
      </c>
      <c r="AN390" s="192"/>
      <c r="AO390" s="193"/>
    </row>
    <row r="391" spans="1:41" s="4" customFormat="1" ht="19.5" customHeight="1" x14ac:dyDescent="0.4">
      <c r="A391" s="163" t="s">
        <v>45</v>
      </c>
      <c r="B391" s="164"/>
      <c r="C391" s="164"/>
      <c r="D391" s="165">
        <v>4331</v>
      </c>
      <c r="E391" s="166"/>
      <c r="F391" s="167"/>
      <c r="G391" s="168" t="s">
        <v>591</v>
      </c>
      <c r="H391" s="168"/>
      <c r="I391" s="168"/>
      <c r="J391" s="168"/>
      <c r="K391" s="168"/>
      <c r="L391" s="168"/>
      <c r="M391" s="168"/>
      <c r="N391" s="168"/>
      <c r="O391" s="168"/>
      <c r="P391" s="168"/>
      <c r="Q391" s="168"/>
      <c r="R391" s="168"/>
      <c r="S391" s="183"/>
      <c r="T391" s="184"/>
      <c r="U391" s="184"/>
      <c r="V391" s="184"/>
      <c r="W391" s="184"/>
      <c r="X391" s="49" t="s">
        <v>23</v>
      </c>
      <c r="Y391" s="52"/>
      <c r="Z391" s="52"/>
      <c r="AA391" s="49"/>
      <c r="AB391" s="49"/>
      <c r="AC391" s="49"/>
      <c r="AD391" s="49"/>
      <c r="AE391" s="49"/>
      <c r="AF391" s="49"/>
      <c r="AG391" s="49"/>
      <c r="AH391" s="49"/>
      <c r="AI391" s="66"/>
      <c r="AJ391" s="74" t="s">
        <v>151</v>
      </c>
      <c r="AK391" s="188"/>
      <c r="AL391" s="92">
        <v>0.9</v>
      </c>
      <c r="AM391" s="105">
        <f t="shared" si="27"/>
        <v>18</v>
      </c>
      <c r="AN391" s="192"/>
      <c r="AO391" s="193"/>
    </row>
    <row r="392" spans="1:41" s="4" customFormat="1" ht="19.5" customHeight="1" x14ac:dyDescent="0.4">
      <c r="A392" s="163" t="s">
        <v>45</v>
      </c>
      <c r="B392" s="164"/>
      <c r="C392" s="164"/>
      <c r="D392" s="165">
        <v>4332</v>
      </c>
      <c r="E392" s="166"/>
      <c r="F392" s="167"/>
      <c r="G392" s="168" t="s">
        <v>592</v>
      </c>
      <c r="H392" s="168"/>
      <c r="I392" s="168"/>
      <c r="J392" s="168"/>
      <c r="K392" s="168"/>
      <c r="L392" s="168"/>
      <c r="M392" s="168"/>
      <c r="N392" s="168"/>
      <c r="O392" s="168"/>
      <c r="P392" s="168"/>
      <c r="Q392" s="168"/>
      <c r="R392" s="168"/>
      <c r="S392" s="183"/>
      <c r="T392" s="184"/>
      <c r="U392" s="184"/>
      <c r="V392" s="184"/>
      <c r="W392" s="184"/>
      <c r="X392" s="49" t="s">
        <v>255</v>
      </c>
      <c r="Y392" s="52"/>
      <c r="Z392" s="52"/>
      <c r="AA392" s="49"/>
      <c r="AB392" s="49"/>
      <c r="AC392" s="49"/>
      <c r="AD392" s="49"/>
      <c r="AE392" s="49"/>
      <c r="AF392" s="49"/>
      <c r="AG392" s="49"/>
      <c r="AH392" s="49"/>
      <c r="AI392" s="66"/>
      <c r="AJ392" s="74" t="s">
        <v>223</v>
      </c>
      <c r="AK392" s="188"/>
      <c r="AL392" s="92">
        <v>0.9</v>
      </c>
      <c r="AM392" s="105">
        <f t="shared" si="27"/>
        <v>25</v>
      </c>
      <c r="AN392" s="192"/>
      <c r="AO392" s="193"/>
    </row>
    <row r="393" spans="1:41" s="4" customFormat="1" ht="19.5" customHeight="1" x14ac:dyDescent="0.4">
      <c r="A393" s="163" t="s">
        <v>45</v>
      </c>
      <c r="B393" s="164"/>
      <c r="C393" s="164"/>
      <c r="D393" s="165">
        <v>4333</v>
      </c>
      <c r="E393" s="166"/>
      <c r="F393" s="167"/>
      <c r="G393" s="168" t="s">
        <v>593</v>
      </c>
      <c r="H393" s="168"/>
      <c r="I393" s="168"/>
      <c r="J393" s="168"/>
      <c r="K393" s="168"/>
      <c r="L393" s="168"/>
      <c r="M393" s="168"/>
      <c r="N393" s="168"/>
      <c r="O393" s="168"/>
      <c r="P393" s="168"/>
      <c r="Q393" s="168"/>
      <c r="R393" s="168"/>
      <c r="S393" s="183"/>
      <c r="T393" s="184"/>
      <c r="U393" s="184"/>
      <c r="V393" s="184"/>
      <c r="W393" s="184"/>
      <c r="X393" s="49" t="s">
        <v>82</v>
      </c>
      <c r="Y393" s="52"/>
      <c r="Z393" s="52"/>
      <c r="AA393" s="49"/>
      <c r="AB393" s="49"/>
      <c r="AC393" s="49"/>
      <c r="AD393" s="49"/>
      <c r="AE393" s="49"/>
      <c r="AF393" s="49"/>
      <c r="AG393" s="49"/>
      <c r="AH393" s="49"/>
      <c r="AI393" s="66"/>
      <c r="AJ393" s="74" t="s">
        <v>227</v>
      </c>
      <c r="AK393" s="188"/>
      <c r="AL393" s="92">
        <v>0.9</v>
      </c>
      <c r="AM393" s="105">
        <f t="shared" si="27"/>
        <v>21</v>
      </c>
      <c r="AN393" s="192"/>
      <c r="AO393" s="193"/>
    </row>
    <row r="394" spans="1:41" s="4" customFormat="1" ht="19.5" customHeight="1" x14ac:dyDescent="0.4">
      <c r="A394" s="163" t="s">
        <v>45</v>
      </c>
      <c r="B394" s="164"/>
      <c r="C394" s="164"/>
      <c r="D394" s="165">
        <v>4334</v>
      </c>
      <c r="E394" s="166"/>
      <c r="F394" s="167"/>
      <c r="G394" s="168" t="s">
        <v>594</v>
      </c>
      <c r="H394" s="168"/>
      <c r="I394" s="168"/>
      <c r="J394" s="168"/>
      <c r="K394" s="168"/>
      <c r="L394" s="168"/>
      <c r="M394" s="168"/>
      <c r="N394" s="168"/>
      <c r="O394" s="168"/>
      <c r="P394" s="168"/>
      <c r="Q394" s="168"/>
      <c r="R394" s="168"/>
      <c r="S394" s="183"/>
      <c r="T394" s="184"/>
      <c r="U394" s="184"/>
      <c r="V394" s="184"/>
      <c r="W394" s="184"/>
      <c r="X394" s="49" t="s">
        <v>246</v>
      </c>
      <c r="Y394" s="52"/>
      <c r="Z394" s="52"/>
      <c r="AA394" s="49"/>
      <c r="AB394" s="49"/>
      <c r="AC394" s="49"/>
      <c r="AD394" s="49"/>
      <c r="AE394" s="49"/>
      <c r="AF394" s="49"/>
      <c r="AG394" s="49"/>
      <c r="AH394" s="49"/>
      <c r="AI394" s="66"/>
      <c r="AJ394" s="74" t="s">
        <v>231</v>
      </c>
      <c r="AK394" s="188"/>
      <c r="AL394" s="92">
        <v>0.9</v>
      </c>
      <c r="AM394" s="105">
        <f t="shared" si="27"/>
        <v>21</v>
      </c>
      <c r="AN394" s="192"/>
      <c r="AO394" s="193"/>
    </row>
    <row r="395" spans="1:41" s="4" customFormat="1" ht="19.5" customHeight="1" x14ac:dyDescent="0.4">
      <c r="A395" s="163" t="s">
        <v>45</v>
      </c>
      <c r="B395" s="164"/>
      <c r="C395" s="164"/>
      <c r="D395" s="165">
        <v>4335</v>
      </c>
      <c r="E395" s="166"/>
      <c r="F395" s="167"/>
      <c r="G395" s="168" t="s">
        <v>595</v>
      </c>
      <c r="H395" s="168"/>
      <c r="I395" s="168"/>
      <c r="J395" s="168"/>
      <c r="K395" s="168"/>
      <c r="L395" s="168"/>
      <c r="M395" s="168"/>
      <c r="N395" s="168"/>
      <c r="O395" s="168"/>
      <c r="P395" s="168"/>
      <c r="Q395" s="168"/>
      <c r="R395" s="168"/>
      <c r="S395" s="183"/>
      <c r="T395" s="184"/>
      <c r="U395" s="184"/>
      <c r="V395" s="184"/>
      <c r="W395" s="184"/>
      <c r="X395" s="49" t="s">
        <v>48</v>
      </c>
      <c r="Y395" s="52"/>
      <c r="Z395" s="52"/>
      <c r="AA395" s="49"/>
      <c r="AB395" s="49"/>
      <c r="AC395" s="49"/>
      <c r="AD395" s="49"/>
      <c r="AE395" s="49"/>
      <c r="AF395" s="49"/>
      <c r="AG395" s="49"/>
      <c r="AH395" s="49"/>
      <c r="AI395" s="66"/>
      <c r="AJ395" s="74" t="s">
        <v>234</v>
      </c>
      <c r="AK395" s="188"/>
      <c r="AL395" s="92">
        <v>0.9</v>
      </c>
      <c r="AM395" s="105">
        <f t="shared" si="27"/>
        <v>29</v>
      </c>
      <c r="AN395" s="192"/>
      <c r="AO395" s="193"/>
    </row>
    <row r="396" spans="1:41" s="4" customFormat="1" ht="19.5" customHeight="1" thickBot="1" x14ac:dyDescent="0.45">
      <c r="A396" s="169" t="s">
        <v>45</v>
      </c>
      <c r="B396" s="170"/>
      <c r="C396" s="170"/>
      <c r="D396" s="171">
        <v>4336</v>
      </c>
      <c r="E396" s="172"/>
      <c r="F396" s="173"/>
      <c r="G396" s="174" t="s">
        <v>596</v>
      </c>
      <c r="H396" s="174"/>
      <c r="I396" s="174"/>
      <c r="J396" s="174"/>
      <c r="K396" s="174"/>
      <c r="L396" s="174"/>
      <c r="M396" s="174"/>
      <c r="N396" s="174"/>
      <c r="O396" s="174"/>
      <c r="P396" s="174"/>
      <c r="Q396" s="174"/>
      <c r="R396" s="174"/>
      <c r="S396" s="185"/>
      <c r="T396" s="186"/>
      <c r="U396" s="186"/>
      <c r="V396" s="186"/>
      <c r="W396" s="186"/>
      <c r="X396" s="50" t="s">
        <v>262</v>
      </c>
      <c r="Y396" s="53"/>
      <c r="Z396" s="53"/>
      <c r="AA396" s="50"/>
      <c r="AB396" s="50"/>
      <c r="AC396" s="50"/>
      <c r="AD396" s="50"/>
      <c r="AE396" s="50"/>
      <c r="AF396" s="50"/>
      <c r="AG396" s="50"/>
      <c r="AH396" s="50"/>
      <c r="AI396" s="68"/>
      <c r="AJ396" s="75" t="s">
        <v>236</v>
      </c>
      <c r="AK396" s="189"/>
      <c r="AL396" s="93">
        <v>0.9</v>
      </c>
      <c r="AM396" s="105">
        <f>ROUND(AT360*$BO$352,0)</f>
        <v>25</v>
      </c>
      <c r="AN396" s="194"/>
      <c r="AO396" s="195"/>
    </row>
    <row r="397" spans="1:41" ht="19.5" customHeight="1" x14ac:dyDescent="0.4">
      <c r="A397" s="175" t="s">
        <v>45</v>
      </c>
      <c r="B397" s="176"/>
      <c r="C397" s="176"/>
      <c r="D397" s="177">
        <v>4337</v>
      </c>
      <c r="E397" s="178"/>
      <c r="F397" s="179"/>
      <c r="G397" s="180" t="s">
        <v>336</v>
      </c>
      <c r="H397" s="180"/>
      <c r="I397" s="180"/>
      <c r="J397" s="180"/>
      <c r="K397" s="180"/>
      <c r="L397" s="180"/>
      <c r="M397" s="180"/>
      <c r="N397" s="180"/>
      <c r="O397" s="180"/>
      <c r="P397" s="180"/>
      <c r="Q397" s="180"/>
      <c r="R397" s="180"/>
      <c r="S397" s="181"/>
      <c r="T397" s="182"/>
      <c r="U397" s="182"/>
      <c r="V397" s="182"/>
      <c r="W397" s="182"/>
      <c r="X397" s="48" t="s">
        <v>165</v>
      </c>
      <c r="Y397" s="51"/>
      <c r="Z397" s="54"/>
      <c r="AA397" s="48"/>
      <c r="AB397" s="48"/>
      <c r="AC397" s="48"/>
      <c r="AD397" s="48"/>
      <c r="AE397" s="48"/>
      <c r="AF397" s="48"/>
      <c r="AG397" s="48"/>
      <c r="AH397" s="48"/>
      <c r="AI397" s="65"/>
      <c r="AJ397" s="73" t="s">
        <v>207</v>
      </c>
      <c r="AK397" s="187" t="s">
        <v>353</v>
      </c>
      <c r="AL397" s="91">
        <v>0.9</v>
      </c>
      <c r="AM397" s="104">
        <f>ROUND(AT349*$BO$353,0)</f>
        <v>15</v>
      </c>
      <c r="AN397" s="190" t="s">
        <v>64</v>
      </c>
      <c r="AO397" s="191"/>
    </row>
    <row r="398" spans="1:41" ht="19.5" customHeight="1" x14ac:dyDescent="0.4">
      <c r="A398" s="163" t="s">
        <v>45</v>
      </c>
      <c r="B398" s="164"/>
      <c r="C398" s="164"/>
      <c r="D398" s="165">
        <v>4338</v>
      </c>
      <c r="E398" s="166"/>
      <c r="F398" s="167"/>
      <c r="G398" s="168" t="s">
        <v>309</v>
      </c>
      <c r="H398" s="168"/>
      <c r="I398" s="168"/>
      <c r="J398" s="168"/>
      <c r="K398" s="168"/>
      <c r="L398" s="168"/>
      <c r="M398" s="168"/>
      <c r="N398" s="168"/>
      <c r="O398" s="168"/>
      <c r="P398" s="168"/>
      <c r="Q398" s="168"/>
      <c r="R398" s="168"/>
      <c r="S398" s="183"/>
      <c r="T398" s="184"/>
      <c r="U398" s="184"/>
      <c r="V398" s="184"/>
      <c r="W398" s="184"/>
      <c r="X398" s="49" t="s">
        <v>216</v>
      </c>
      <c r="Y398" s="52"/>
      <c r="Z398" s="52"/>
      <c r="AA398" s="49"/>
      <c r="AB398" s="49"/>
      <c r="AC398" s="49"/>
      <c r="AD398" s="49"/>
      <c r="AE398" s="49"/>
      <c r="AF398" s="49"/>
      <c r="AG398" s="49"/>
      <c r="AH398" s="49"/>
      <c r="AI398" s="66"/>
      <c r="AJ398" s="74" t="s">
        <v>148</v>
      </c>
      <c r="AK398" s="188"/>
      <c r="AL398" s="92">
        <v>0.9</v>
      </c>
      <c r="AM398" s="105">
        <f>ROUND(AT350*$BO$353,0)</f>
        <v>21</v>
      </c>
      <c r="AN398" s="192"/>
      <c r="AO398" s="193"/>
    </row>
    <row r="399" spans="1:41" ht="19.5" customHeight="1" x14ac:dyDescent="0.4">
      <c r="A399" s="163" t="s">
        <v>45</v>
      </c>
      <c r="B399" s="164"/>
      <c r="C399" s="164"/>
      <c r="D399" s="165">
        <v>4339</v>
      </c>
      <c r="E399" s="166"/>
      <c r="F399" s="167"/>
      <c r="G399" s="168" t="s">
        <v>337</v>
      </c>
      <c r="H399" s="168"/>
      <c r="I399" s="168"/>
      <c r="J399" s="168"/>
      <c r="K399" s="168"/>
      <c r="L399" s="168"/>
      <c r="M399" s="168"/>
      <c r="N399" s="168"/>
      <c r="O399" s="168"/>
      <c r="P399" s="168"/>
      <c r="Q399" s="168"/>
      <c r="R399" s="168"/>
      <c r="S399" s="183"/>
      <c r="T399" s="184"/>
      <c r="U399" s="184"/>
      <c r="V399" s="184"/>
      <c r="W399" s="184"/>
      <c r="X399" s="49" t="s">
        <v>242</v>
      </c>
      <c r="Y399" s="52"/>
      <c r="Z399" s="52"/>
      <c r="AA399" s="49"/>
      <c r="AB399" s="49"/>
      <c r="AC399" s="49"/>
      <c r="AD399" s="49"/>
      <c r="AE399" s="49"/>
      <c r="AF399" s="49"/>
      <c r="AG399" s="49"/>
      <c r="AH399" s="49"/>
      <c r="AI399" s="66"/>
      <c r="AJ399" s="74" t="s">
        <v>80</v>
      </c>
      <c r="AK399" s="188"/>
      <c r="AL399" s="92">
        <v>0.9</v>
      </c>
      <c r="AM399" s="105">
        <f t="shared" ref="AM399:AM407" si="28">ROUND(AT351*$BO$353,0)</f>
        <v>18</v>
      </c>
      <c r="AN399" s="192"/>
      <c r="AO399" s="193"/>
    </row>
    <row r="400" spans="1:41" ht="19.5" customHeight="1" x14ac:dyDescent="0.4">
      <c r="A400" s="163" t="s">
        <v>45</v>
      </c>
      <c r="B400" s="164"/>
      <c r="C400" s="164"/>
      <c r="D400" s="165">
        <v>4340</v>
      </c>
      <c r="E400" s="166"/>
      <c r="F400" s="167"/>
      <c r="G400" s="168" t="s">
        <v>338</v>
      </c>
      <c r="H400" s="168"/>
      <c r="I400" s="168"/>
      <c r="J400" s="168"/>
      <c r="K400" s="168"/>
      <c r="L400" s="168"/>
      <c r="M400" s="168"/>
      <c r="N400" s="168"/>
      <c r="O400" s="168"/>
      <c r="P400" s="168"/>
      <c r="Q400" s="168"/>
      <c r="R400" s="168"/>
      <c r="S400" s="183"/>
      <c r="T400" s="184"/>
      <c r="U400" s="184"/>
      <c r="V400" s="184"/>
      <c r="W400" s="184"/>
      <c r="X400" s="49" t="s">
        <v>142</v>
      </c>
      <c r="Y400" s="52"/>
      <c r="Z400" s="52"/>
      <c r="AA400" s="49"/>
      <c r="AB400" s="49"/>
      <c r="AC400" s="49"/>
      <c r="AD400" s="49"/>
      <c r="AE400" s="49"/>
      <c r="AF400" s="49"/>
      <c r="AG400" s="49"/>
      <c r="AH400" s="49"/>
      <c r="AI400" s="66"/>
      <c r="AJ400" s="74" t="s">
        <v>211</v>
      </c>
      <c r="AK400" s="188"/>
      <c r="AL400" s="92">
        <v>0.9</v>
      </c>
      <c r="AM400" s="105">
        <f t="shared" si="28"/>
        <v>17</v>
      </c>
      <c r="AN400" s="192"/>
      <c r="AO400" s="193"/>
    </row>
    <row r="401" spans="1:41" ht="19.5" customHeight="1" x14ac:dyDescent="0.4">
      <c r="A401" s="163" t="s">
        <v>45</v>
      </c>
      <c r="B401" s="164"/>
      <c r="C401" s="164"/>
      <c r="D401" s="165">
        <v>4341</v>
      </c>
      <c r="E401" s="166"/>
      <c r="F401" s="167"/>
      <c r="G401" s="168" t="s">
        <v>339</v>
      </c>
      <c r="H401" s="168"/>
      <c r="I401" s="168"/>
      <c r="J401" s="168"/>
      <c r="K401" s="168"/>
      <c r="L401" s="168"/>
      <c r="M401" s="168"/>
      <c r="N401" s="168"/>
      <c r="O401" s="168"/>
      <c r="P401" s="168"/>
      <c r="Q401" s="168"/>
      <c r="R401" s="168"/>
      <c r="S401" s="183"/>
      <c r="T401" s="184"/>
      <c r="U401" s="184"/>
      <c r="V401" s="184"/>
      <c r="W401" s="184"/>
      <c r="X401" s="49" t="s">
        <v>243</v>
      </c>
      <c r="Y401" s="52"/>
      <c r="Z401" s="52"/>
      <c r="AA401" s="49"/>
      <c r="AB401" s="49"/>
      <c r="AC401" s="49"/>
      <c r="AD401" s="49"/>
      <c r="AE401" s="49"/>
      <c r="AF401" s="49"/>
      <c r="AG401" s="49"/>
      <c r="AH401" s="49"/>
      <c r="AI401" s="66"/>
      <c r="AJ401" s="74" t="s">
        <v>218</v>
      </c>
      <c r="AK401" s="188"/>
      <c r="AL401" s="92">
        <v>0.9</v>
      </c>
      <c r="AM401" s="105">
        <f t="shared" si="28"/>
        <v>24</v>
      </c>
      <c r="AN401" s="192"/>
      <c r="AO401" s="193"/>
    </row>
    <row r="402" spans="1:41" ht="19.5" customHeight="1" x14ac:dyDescent="0.4">
      <c r="A402" s="163" t="s">
        <v>45</v>
      </c>
      <c r="B402" s="164"/>
      <c r="C402" s="164"/>
      <c r="D402" s="165">
        <v>4342</v>
      </c>
      <c r="E402" s="166"/>
      <c r="F402" s="167"/>
      <c r="G402" s="168" t="s">
        <v>3</v>
      </c>
      <c r="H402" s="168"/>
      <c r="I402" s="168"/>
      <c r="J402" s="168"/>
      <c r="K402" s="168"/>
      <c r="L402" s="168"/>
      <c r="M402" s="168"/>
      <c r="N402" s="168"/>
      <c r="O402" s="168"/>
      <c r="P402" s="168"/>
      <c r="Q402" s="168"/>
      <c r="R402" s="168"/>
      <c r="S402" s="183"/>
      <c r="T402" s="184"/>
      <c r="U402" s="184"/>
      <c r="V402" s="184"/>
      <c r="W402" s="184"/>
      <c r="X402" s="49" t="s">
        <v>244</v>
      </c>
      <c r="Y402" s="52"/>
      <c r="Z402" s="52"/>
      <c r="AA402" s="49"/>
      <c r="AB402" s="49"/>
      <c r="AC402" s="49"/>
      <c r="AD402" s="49"/>
      <c r="AE402" s="49"/>
      <c r="AF402" s="49"/>
      <c r="AG402" s="49"/>
      <c r="AH402" s="49"/>
      <c r="AI402" s="66"/>
      <c r="AJ402" s="74" t="s">
        <v>221</v>
      </c>
      <c r="AK402" s="188"/>
      <c r="AL402" s="92">
        <v>0.9</v>
      </c>
      <c r="AM402" s="105">
        <f t="shared" si="28"/>
        <v>21</v>
      </c>
      <c r="AN402" s="192"/>
      <c r="AO402" s="193"/>
    </row>
    <row r="403" spans="1:41" ht="19.5" customHeight="1" x14ac:dyDescent="0.4">
      <c r="A403" s="163" t="s">
        <v>45</v>
      </c>
      <c r="B403" s="164"/>
      <c r="C403" s="164"/>
      <c r="D403" s="165">
        <v>4343</v>
      </c>
      <c r="E403" s="166"/>
      <c r="F403" s="167"/>
      <c r="G403" s="168" t="s">
        <v>225</v>
      </c>
      <c r="H403" s="168"/>
      <c r="I403" s="168"/>
      <c r="J403" s="168"/>
      <c r="K403" s="168"/>
      <c r="L403" s="168"/>
      <c r="M403" s="168"/>
      <c r="N403" s="168"/>
      <c r="O403" s="168"/>
      <c r="P403" s="168"/>
      <c r="Q403" s="168"/>
      <c r="R403" s="168"/>
      <c r="S403" s="183"/>
      <c r="T403" s="184"/>
      <c r="U403" s="184"/>
      <c r="V403" s="184"/>
      <c r="W403" s="184"/>
      <c r="X403" s="49" t="s">
        <v>23</v>
      </c>
      <c r="Y403" s="52"/>
      <c r="Z403" s="52"/>
      <c r="AA403" s="49"/>
      <c r="AB403" s="49"/>
      <c r="AC403" s="49"/>
      <c r="AD403" s="49"/>
      <c r="AE403" s="49"/>
      <c r="AF403" s="49"/>
      <c r="AG403" s="49"/>
      <c r="AH403" s="49"/>
      <c r="AI403" s="66"/>
      <c r="AJ403" s="74" t="s">
        <v>151</v>
      </c>
      <c r="AK403" s="188"/>
      <c r="AL403" s="92">
        <v>0.9</v>
      </c>
      <c r="AM403" s="105">
        <f t="shared" si="28"/>
        <v>15</v>
      </c>
      <c r="AN403" s="192"/>
      <c r="AO403" s="193"/>
    </row>
    <row r="404" spans="1:41" ht="19.5" customHeight="1" x14ac:dyDescent="0.4">
      <c r="A404" s="163" t="s">
        <v>45</v>
      </c>
      <c r="B404" s="164"/>
      <c r="C404" s="164"/>
      <c r="D404" s="165">
        <v>4344</v>
      </c>
      <c r="E404" s="166"/>
      <c r="F404" s="167"/>
      <c r="G404" s="168" t="s">
        <v>340</v>
      </c>
      <c r="H404" s="168"/>
      <c r="I404" s="168"/>
      <c r="J404" s="168"/>
      <c r="K404" s="168"/>
      <c r="L404" s="168"/>
      <c r="M404" s="168"/>
      <c r="N404" s="168"/>
      <c r="O404" s="168"/>
      <c r="P404" s="168"/>
      <c r="Q404" s="168"/>
      <c r="R404" s="168"/>
      <c r="S404" s="183"/>
      <c r="T404" s="184"/>
      <c r="U404" s="184"/>
      <c r="V404" s="184"/>
      <c r="W404" s="184"/>
      <c r="X404" s="49" t="s">
        <v>255</v>
      </c>
      <c r="Y404" s="52"/>
      <c r="Z404" s="52"/>
      <c r="AA404" s="49"/>
      <c r="AB404" s="49"/>
      <c r="AC404" s="49"/>
      <c r="AD404" s="49"/>
      <c r="AE404" s="49"/>
      <c r="AF404" s="49"/>
      <c r="AG404" s="49"/>
      <c r="AH404" s="49"/>
      <c r="AI404" s="66"/>
      <c r="AJ404" s="74" t="s">
        <v>223</v>
      </c>
      <c r="AK404" s="188"/>
      <c r="AL404" s="92">
        <v>0.9</v>
      </c>
      <c r="AM404" s="105">
        <f t="shared" si="28"/>
        <v>21</v>
      </c>
      <c r="AN404" s="192"/>
      <c r="AO404" s="193"/>
    </row>
    <row r="405" spans="1:41" ht="19.5" customHeight="1" x14ac:dyDescent="0.4">
      <c r="A405" s="163" t="s">
        <v>45</v>
      </c>
      <c r="B405" s="164"/>
      <c r="C405" s="164"/>
      <c r="D405" s="165">
        <v>4345</v>
      </c>
      <c r="E405" s="166"/>
      <c r="F405" s="167"/>
      <c r="G405" s="168" t="s">
        <v>276</v>
      </c>
      <c r="H405" s="168"/>
      <c r="I405" s="168"/>
      <c r="J405" s="168"/>
      <c r="K405" s="168"/>
      <c r="L405" s="168"/>
      <c r="M405" s="168"/>
      <c r="N405" s="168"/>
      <c r="O405" s="168"/>
      <c r="P405" s="168"/>
      <c r="Q405" s="168"/>
      <c r="R405" s="168"/>
      <c r="S405" s="183"/>
      <c r="T405" s="184"/>
      <c r="U405" s="184"/>
      <c r="V405" s="184"/>
      <c r="W405" s="184"/>
      <c r="X405" s="49" t="s">
        <v>82</v>
      </c>
      <c r="Y405" s="52"/>
      <c r="Z405" s="52"/>
      <c r="AA405" s="49"/>
      <c r="AB405" s="49"/>
      <c r="AC405" s="49"/>
      <c r="AD405" s="49"/>
      <c r="AE405" s="49"/>
      <c r="AF405" s="49"/>
      <c r="AG405" s="49"/>
      <c r="AH405" s="49"/>
      <c r="AI405" s="66"/>
      <c r="AJ405" s="74" t="s">
        <v>227</v>
      </c>
      <c r="AK405" s="188"/>
      <c r="AL405" s="92">
        <v>0.9</v>
      </c>
      <c r="AM405" s="105">
        <f t="shared" si="28"/>
        <v>18</v>
      </c>
      <c r="AN405" s="192"/>
      <c r="AO405" s="193"/>
    </row>
    <row r="406" spans="1:41" ht="19.5" customHeight="1" x14ac:dyDescent="0.4">
      <c r="A406" s="163" t="s">
        <v>45</v>
      </c>
      <c r="B406" s="164"/>
      <c r="C406" s="164"/>
      <c r="D406" s="165">
        <v>4346</v>
      </c>
      <c r="E406" s="166"/>
      <c r="F406" s="167"/>
      <c r="G406" s="168" t="s">
        <v>342</v>
      </c>
      <c r="H406" s="168"/>
      <c r="I406" s="168"/>
      <c r="J406" s="168"/>
      <c r="K406" s="168"/>
      <c r="L406" s="168"/>
      <c r="M406" s="168"/>
      <c r="N406" s="168"/>
      <c r="O406" s="168"/>
      <c r="P406" s="168"/>
      <c r="Q406" s="168"/>
      <c r="R406" s="168"/>
      <c r="S406" s="183"/>
      <c r="T406" s="184"/>
      <c r="U406" s="184"/>
      <c r="V406" s="184"/>
      <c r="W406" s="184"/>
      <c r="X406" s="49" t="s">
        <v>246</v>
      </c>
      <c r="Y406" s="52"/>
      <c r="Z406" s="52"/>
      <c r="AA406" s="49"/>
      <c r="AB406" s="49"/>
      <c r="AC406" s="49"/>
      <c r="AD406" s="49"/>
      <c r="AE406" s="49"/>
      <c r="AF406" s="49"/>
      <c r="AG406" s="49"/>
      <c r="AH406" s="49"/>
      <c r="AI406" s="66"/>
      <c r="AJ406" s="74" t="s">
        <v>231</v>
      </c>
      <c r="AK406" s="188"/>
      <c r="AL406" s="92">
        <v>0.9</v>
      </c>
      <c r="AM406" s="105">
        <f t="shared" si="28"/>
        <v>18</v>
      </c>
      <c r="AN406" s="192"/>
      <c r="AO406" s="193"/>
    </row>
    <row r="407" spans="1:41" ht="19.5" customHeight="1" x14ac:dyDescent="0.4">
      <c r="A407" s="163" t="s">
        <v>45</v>
      </c>
      <c r="B407" s="164"/>
      <c r="C407" s="164"/>
      <c r="D407" s="165">
        <v>4347</v>
      </c>
      <c r="E407" s="166"/>
      <c r="F407" s="167"/>
      <c r="G407" s="168" t="s">
        <v>344</v>
      </c>
      <c r="H407" s="168"/>
      <c r="I407" s="168"/>
      <c r="J407" s="168"/>
      <c r="K407" s="168"/>
      <c r="L407" s="168"/>
      <c r="M407" s="168"/>
      <c r="N407" s="168"/>
      <c r="O407" s="168"/>
      <c r="P407" s="168"/>
      <c r="Q407" s="168"/>
      <c r="R407" s="168"/>
      <c r="S407" s="183"/>
      <c r="T407" s="184"/>
      <c r="U407" s="184"/>
      <c r="V407" s="184"/>
      <c r="W407" s="184"/>
      <c r="X407" s="49" t="s">
        <v>48</v>
      </c>
      <c r="Y407" s="52"/>
      <c r="Z407" s="52"/>
      <c r="AA407" s="49"/>
      <c r="AB407" s="49"/>
      <c r="AC407" s="49"/>
      <c r="AD407" s="49"/>
      <c r="AE407" s="49"/>
      <c r="AF407" s="49"/>
      <c r="AG407" s="49"/>
      <c r="AH407" s="49"/>
      <c r="AI407" s="66"/>
      <c r="AJ407" s="74" t="s">
        <v>234</v>
      </c>
      <c r="AK407" s="188"/>
      <c r="AL407" s="92">
        <v>0.9</v>
      </c>
      <c r="AM407" s="105">
        <f t="shared" si="28"/>
        <v>24</v>
      </c>
      <c r="AN407" s="192"/>
      <c r="AO407" s="193"/>
    </row>
    <row r="408" spans="1:41" ht="19.5" customHeight="1" thickBot="1" x14ac:dyDescent="0.45">
      <c r="A408" s="169" t="s">
        <v>45</v>
      </c>
      <c r="B408" s="170"/>
      <c r="C408" s="170"/>
      <c r="D408" s="171">
        <v>4348</v>
      </c>
      <c r="E408" s="172"/>
      <c r="F408" s="173"/>
      <c r="G408" s="174" t="s">
        <v>345</v>
      </c>
      <c r="H408" s="174"/>
      <c r="I408" s="174"/>
      <c r="J408" s="174"/>
      <c r="K408" s="174"/>
      <c r="L408" s="174"/>
      <c r="M408" s="174"/>
      <c r="N408" s="174"/>
      <c r="O408" s="174"/>
      <c r="P408" s="174"/>
      <c r="Q408" s="174"/>
      <c r="R408" s="174"/>
      <c r="S408" s="185"/>
      <c r="T408" s="186"/>
      <c r="U408" s="186"/>
      <c r="V408" s="186"/>
      <c r="W408" s="186"/>
      <c r="X408" s="50" t="s">
        <v>262</v>
      </c>
      <c r="Y408" s="53"/>
      <c r="Z408" s="53"/>
      <c r="AA408" s="50"/>
      <c r="AB408" s="50"/>
      <c r="AC408" s="50"/>
      <c r="AD408" s="50"/>
      <c r="AE408" s="50"/>
      <c r="AF408" s="50"/>
      <c r="AG408" s="50"/>
      <c r="AH408" s="50"/>
      <c r="AI408" s="68"/>
      <c r="AJ408" s="75" t="s">
        <v>236</v>
      </c>
      <c r="AK408" s="189"/>
      <c r="AL408" s="93">
        <v>0.9</v>
      </c>
      <c r="AM408" s="105">
        <f>ROUND(AT360*$BO$353,0)</f>
        <v>21</v>
      </c>
      <c r="AN408" s="194"/>
      <c r="AO408" s="195"/>
    </row>
    <row r="409" spans="1:41" ht="19.5" customHeight="1" x14ac:dyDescent="0.4">
      <c r="A409" s="175" t="s">
        <v>45</v>
      </c>
      <c r="B409" s="176"/>
      <c r="C409" s="176"/>
      <c r="D409" s="177">
        <v>4349</v>
      </c>
      <c r="E409" s="178"/>
      <c r="F409" s="179"/>
      <c r="G409" s="180" t="s">
        <v>349</v>
      </c>
      <c r="H409" s="180"/>
      <c r="I409" s="180"/>
      <c r="J409" s="180"/>
      <c r="K409" s="180"/>
      <c r="L409" s="180"/>
      <c r="M409" s="180"/>
      <c r="N409" s="180"/>
      <c r="O409" s="180"/>
      <c r="P409" s="180"/>
      <c r="Q409" s="180"/>
      <c r="R409" s="180"/>
      <c r="S409" s="181"/>
      <c r="T409" s="182"/>
      <c r="U409" s="182"/>
      <c r="V409" s="182"/>
      <c r="W409" s="182"/>
      <c r="X409" s="48" t="s">
        <v>165</v>
      </c>
      <c r="Y409" s="51"/>
      <c r="Z409" s="54"/>
      <c r="AA409" s="48"/>
      <c r="AB409" s="48"/>
      <c r="AC409" s="48"/>
      <c r="AD409" s="48"/>
      <c r="AE409" s="48"/>
      <c r="AF409" s="48"/>
      <c r="AG409" s="48"/>
      <c r="AH409" s="48"/>
      <c r="AI409" s="65"/>
      <c r="AJ409" s="73" t="s">
        <v>207</v>
      </c>
      <c r="AK409" s="187" t="s">
        <v>353</v>
      </c>
      <c r="AL409" s="91">
        <v>0.9</v>
      </c>
      <c r="AM409" s="104">
        <f>ROUND(AT349*$BO$354,0)</f>
        <v>12</v>
      </c>
      <c r="AN409" s="190" t="s">
        <v>64</v>
      </c>
      <c r="AO409" s="191"/>
    </row>
    <row r="410" spans="1:41" ht="19.5" customHeight="1" x14ac:dyDescent="0.4">
      <c r="A410" s="163" t="s">
        <v>45</v>
      </c>
      <c r="B410" s="164"/>
      <c r="C410" s="164"/>
      <c r="D410" s="165">
        <v>4350</v>
      </c>
      <c r="E410" s="166"/>
      <c r="F410" s="167"/>
      <c r="G410" s="168" t="s">
        <v>350</v>
      </c>
      <c r="H410" s="168"/>
      <c r="I410" s="168"/>
      <c r="J410" s="168"/>
      <c r="K410" s="168"/>
      <c r="L410" s="168"/>
      <c r="M410" s="168"/>
      <c r="N410" s="168"/>
      <c r="O410" s="168"/>
      <c r="P410" s="168"/>
      <c r="Q410" s="168"/>
      <c r="R410" s="168"/>
      <c r="S410" s="183"/>
      <c r="T410" s="184"/>
      <c r="U410" s="184"/>
      <c r="V410" s="184"/>
      <c r="W410" s="184"/>
      <c r="X410" s="49" t="s">
        <v>216</v>
      </c>
      <c r="Y410" s="52"/>
      <c r="Z410" s="52"/>
      <c r="AA410" s="49"/>
      <c r="AB410" s="49"/>
      <c r="AC410" s="49"/>
      <c r="AD410" s="49"/>
      <c r="AE410" s="49"/>
      <c r="AF410" s="49"/>
      <c r="AG410" s="49"/>
      <c r="AH410" s="49"/>
      <c r="AI410" s="66"/>
      <c r="AJ410" s="74" t="s">
        <v>148</v>
      </c>
      <c r="AK410" s="188"/>
      <c r="AL410" s="92">
        <v>0.9</v>
      </c>
      <c r="AM410" s="105">
        <f>ROUND(AT350*$BO$354,0)</f>
        <v>18</v>
      </c>
      <c r="AN410" s="192"/>
      <c r="AO410" s="193"/>
    </row>
    <row r="411" spans="1:41" ht="19.5" customHeight="1" x14ac:dyDescent="0.4">
      <c r="A411" s="163" t="s">
        <v>45</v>
      </c>
      <c r="B411" s="164"/>
      <c r="C411" s="164"/>
      <c r="D411" s="165">
        <v>4351</v>
      </c>
      <c r="E411" s="166"/>
      <c r="F411" s="167"/>
      <c r="G411" s="168" t="s">
        <v>270</v>
      </c>
      <c r="H411" s="168"/>
      <c r="I411" s="168"/>
      <c r="J411" s="168"/>
      <c r="K411" s="168"/>
      <c r="L411" s="168"/>
      <c r="M411" s="168"/>
      <c r="N411" s="168"/>
      <c r="O411" s="168"/>
      <c r="P411" s="168"/>
      <c r="Q411" s="168"/>
      <c r="R411" s="168"/>
      <c r="S411" s="183"/>
      <c r="T411" s="184"/>
      <c r="U411" s="184"/>
      <c r="V411" s="184"/>
      <c r="W411" s="184"/>
      <c r="X411" s="49" t="s">
        <v>242</v>
      </c>
      <c r="Y411" s="52"/>
      <c r="Z411" s="52"/>
      <c r="AA411" s="49"/>
      <c r="AB411" s="49"/>
      <c r="AC411" s="49"/>
      <c r="AD411" s="49"/>
      <c r="AE411" s="49"/>
      <c r="AF411" s="49"/>
      <c r="AG411" s="49"/>
      <c r="AH411" s="49"/>
      <c r="AI411" s="66"/>
      <c r="AJ411" s="74" t="s">
        <v>80</v>
      </c>
      <c r="AK411" s="188"/>
      <c r="AL411" s="92">
        <v>0.9</v>
      </c>
      <c r="AM411" s="105">
        <f t="shared" ref="AM411:AM420" si="29">ROUND(AT351*$BO$354,0)</f>
        <v>15</v>
      </c>
      <c r="AN411" s="192"/>
      <c r="AO411" s="193"/>
    </row>
    <row r="412" spans="1:41" ht="19.5" customHeight="1" x14ac:dyDescent="0.4">
      <c r="A412" s="163" t="s">
        <v>45</v>
      </c>
      <c r="B412" s="164"/>
      <c r="C412" s="164"/>
      <c r="D412" s="165">
        <v>4352</v>
      </c>
      <c r="E412" s="166"/>
      <c r="F412" s="167"/>
      <c r="G412" s="168" t="s">
        <v>143</v>
      </c>
      <c r="H412" s="168"/>
      <c r="I412" s="168"/>
      <c r="J412" s="168"/>
      <c r="K412" s="168"/>
      <c r="L412" s="168"/>
      <c r="M412" s="168"/>
      <c r="N412" s="168"/>
      <c r="O412" s="168"/>
      <c r="P412" s="168"/>
      <c r="Q412" s="168"/>
      <c r="R412" s="168"/>
      <c r="S412" s="183"/>
      <c r="T412" s="184"/>
      <c r="U412" s="184"/>
      <c r="V412" s="184"/>
      <c r="W412" s="184"/>
      <c r="X412" s="49" t="s">
        <v>142</v>
      </c>
      <c r="Y412" s="52"/>
      <c r="Z412" s="52"/>
      <c r="AA412" s="49"/>
      <c r="AB412" s="49"/>
      <c r="AC412" s="49"/>
      <c r="AD412" s="49"/>
      <c r="AE412" s="49"/>
      <c r="AF412" s="49"/>
      <c r="AG412" s="49"/>
      <c r="AH412" s="49"/>
      <c r="AI412" s="66"/>
      <c r="AJ412" s="74" t="s">
        <v>211</v>
      </c>
      <c r="AK412" s="188"/>
      <c r="AL412" s="92">
        <v>0.9</v>
      </c>
      <c r="AM412" s="105">
        <f t="shared" si="29"/>
        <v>15</v>
      </c>
      <c r="AN412" s="192"/>
      <c r="AO412" s="193"/>
    </row>
    <row r="413" spans="1:41" ht="19.5" customHeight="1" x14ac:dyDescent="0.4">
      <c r="A413" s="163" t="s">
        <v>45</v>
      </c>
      <c r="B413" s="164"/>
      <c r="C413" s="164"/>
      <c r="D413" s="165">
        <v>4353</v>
      </c>
      <c r="E413" s="166"/>
      <c r="F413" s="167"/>
      <c r="G413" s="168" t="s">
        <v>66</v>
      </c>
      <c r="H413" s="168"/>
      <c r="I413" s="168"/>
      <c r="J413" s="168"/>
      <c r="K413" s="168"/>
      <c r="L413" s="168"/>
      <c r="M413" s="168"/>
      <c r="N413" s="168"/>
      <c r="O413" s="168"/>
      <c r="P413" s="168"/>
      <c r="Q413" s="168"/>
      <c r="R413" s="168"/>
      <c r="S413" s="183"/>
      <c r="T413" s="184"/>
      <c r="U413" s="184"/>
      <c r="V413" s="184"/>
      <c r="W413" s="184"/>
      <c r="X413" s="49" t="s">
        <v>243</v>
      </c>
      <c r="Y413" s="52"/>
      <c r="Z413" s="52"/>
      <c r="AA413" s="49"/>
      <c r="AB413" s="49"/>
      <c r="AC413" s="49"/>
      <c r="AD413" s="49"/>
      <c r="AE413" s="49"/>
      <c r="AF413" s="49"/>
      <c r="AG413" s="49"/>
      <c r="AH413" s="49"/>
      <c r="AI413" s="66"/>
      <c r="AJ413" s="74" t="s">
        <v>218</v>
      </c>
      <c r="AK413" s="188"/>
      <c r="AL413" s="92">
        <v>0.9</v>
      </c>
      <c r="AM413" s="105">
        <f t="shared" si="29"/>
        <v>20</v>
      </c>
      <c r="AN413" s="192"/>
      <c r="AO413" s="193"/>
    </row>
    <row r="414" spans="1:41" ht="19.5" customHeight="1" x14ac:dyDescent="0.4">
      <c r="A414" s="163" t="s">
        <v>45</v>
      </c>
      <c r="B414" s="164"/>
      <c r="C414" s="164"/>
      <c r="D414" s="165">
        <v>4354</v>
      </c>
      <c r="E414" s="166"/>
      <c r="F414" s="167"/>
      <c r="G414" s="168" t="s">
        <v>170</v>
      </c>
      <c r="H414" s="168"/>
      <c r="I414" s="168"/>
      <c r="J414" s="168"/>
      <c r="K414" s="168"/>
      <c r="L414" s="168"/>
      <c r="M414" s="168"/>
      <c r="N414" s="168"/>
      <c r="O414" s="168"/>
      <c r="P414" s="168"/>
      <c r="Q414" s="168"/>
      <c r="R414" s="168"/>
      <c r="S414" s="183"/>
      <c r="T414" s="184"/>
      <c r="U414" s="184"/>
      <c r="V414" s="184"/>
      <c r="W414" s="184"/>
      <c r="X414" s="49" t="s">
        <v>244</v>
      </c>
      <c r="Y414" s="52"/>
      <c r="Z414" s="52"/>
      <c r="AA414" s="49"/>
      <c r="AB414" s="49"/>
      <c r="AC414" s="49"/>
      <c r="AD414" s="49"/>
      <c r="AE414" s="49"/>
      <c r="AF414" s="49"/>
      <c r="AG414" s="49"/>
      <c r="AH414" s="49"/>
      <c r="AI414" s="66"/>
      <c r="AJ414" s="74" t="s">
        <v>221</v>
      </c>
      <c r="AK414" s="188"/>
      <c r="AL414" s="92">
        <v>0.9</v>
      </c>
      <c r="AM414" s="105">
        <f t="shared" si="29"/>
        <v>17</v>
      </c>
      <c r="AN414" s="192"/>
      <c r="AO414" s="193"/>
    </row>
    <row r="415" spans="1:41" ht="19.5" customHeight="1" x14ac:dyDescent="0.4">
      <c r="A415" s="163" t="s">
        <v>45</v>
      </c>
      <c r="B415" s="164"/>
      <c r="C415" s="164"/>
      <c r="D415" s="165">
        <v>4355</v>
      </c>
      <c r="E415" s="166"/>
      <c r="F415" s="167"/>
      <c r="G415" s="168" t="s">
        <v>136</v>
      </c>
      <c r="H415" s="168"/>
      <c r="I415" s="168"/>
      <c r="J415" s="168"/>
      <c r="K415" s="168"/>
      <c r="L415" s="168"/>
      <c r="M415" s="168"/>
      <c r="N415" s="168"/>
      <c r="O415" s="168"/>
      <c r="P415" s="168"/>
      <c r="Q415" s="168"/>
      <c r="R415" s="168"/>
      <c r="S415" s="183"/>
      <c r="T415" s="184"/>
      <c r="U415" s="184"/>
      <c r="V415" s="184"/>
      <c r="W415" s="184"/>
      <c r="X415" s="49" t="s">
        <v>23</v>
      </c>
      <c r="Y415" s="52"/>
      <c r="Z415" s="52"/>
      <c r="AA415" s="49"/>
      <c r="AB415" s="49"/>
      <c r="AC415" s="49"/>
      <c r="AD415" s="49"/>
      <c r="AE415" s="49"/>
      <c r="AF415" s="49"/>
      <c r="AG415" s="49"/>
      <c r="AH415" s="49"/>
      <c r="AI415" s="66"/>
      <c r="AJ415" s="74" t="s">
        <v>151</v>
      </c>
      <c r="AK415" s="188"/>
      <c r="AL415" s="92">
        <v>0.9</v>
      </c>
      <c r="AM415" s="105">
        <f t="shared" si="29"/>
        <v>12</v>
      </c>
      <c r="AN415" s="192"/>
      <c r="AO415" s="193"/>
    </row>
    <row r="416" spans="1:41" ht="19.5" customHeight="1" x14ac:dyDescent="0.4">
      <c r="A416" s="163" t="s">
        <v>45</v>
      </c>
      <c r="B416" s="164"/>
      <c r="C416" s="164"/>
      <c r="D416" s="165">
        <v>4356</v>
      </c>
      <c r="E416" s="166"/>
      <c r="F416" s="167"/>
      <c r="G416" s="168" t="s">
        <v>132</v>
      </c>
      <c r="H416" s="168"/>
      <c r="I416" s="168"/>
      <c r="J416" s="168"/>
      <c r="K416" s="168"/>
      <c r="L416" s="168"/>
      <c r="M416" s="168"/>
      <c r="N416" s="168"/>
      <c r="O416" s="168"/>
      <c r="P416" s="168"/>
      <c r="Q416" s="168"/>
      <c r="R416" s="168"/>
      <c r="S416" s="183"/>
      <c r="T416" s="184"/>
      <c r="U416" s="184"/>
      <c r="V416" s="184"/>
      <c r="W416" s="184"/>
      <c r="X416" s="49" t="s">
        <v>255</v>
      </c>
      <c r="Y416" s="52"/>
      <c r="Z416" s="52"/>
      <c r="AA416" s="49"/>
      <c r="AB416" s="49"/>
      <c r="AC416" s="49"/>
      <c r="AD416" s="49"/>
      <c r="AE416" s="49"/>
      <c r="AF416" s="49"/>
      <c r="AG416" s="49"/>
      <c r="AH416" s="49"/>
      <c r="AI416" s="66"/>
      <c r="AJ416" s="74" t="s">
        <v>223</v>
      </c>
      <c r="AK416" s="188"/>
      <c r="AL416" s="92">
        <v>0.9</v>
      </c>
      <c r="AM416" s="105">
        <f t="shared" si="29"/>
        <v>18</v>
      </c>
      <c r="AN416" s="192"/>
      <c r="AO416" s="193"/>
    </row>
    <row r="417" spans="1:67" ht="19.5" customHeight="1" x14ac:dyDescent="0.4">
      <c r="A417" s="163" t="s">
        <v>45</v>
      </c>
      <c r="B417" s="164"/>
      <c r="C417" s="164"/>
      <c r="D417" s="165">
        <v>4357</v>
      </c>
      <c r="E417" s="166"/>
      <c r="F417" s="167"/>
      <c r="G417" s="168" t="s">
        <v>138</v>
      </c>
      <c r="H417" s="168"/>
      <c r="I417" s="168"/>
      <c r="J417" s="168"/>
      <c r="K417" s="168"/>
      <c r="L417" s="168"/>
      <c r="M417" s="168"/>
      <c r="N417" s="168"/>
      <c r="O417" s="168"/>
      <c r="P417" s="168"/>
      <c r="Q417" s="168"/>
      <c r="R417" s="168"/>
      <c r="S417" s="183"/>
      <c r="T417" s="184"/>
      <c r="U417" s="184"/>
      <c r="V417" s="184"/>
      <c r="W417" s="184"/>
      <c r="X417" s="49" t="s">
        <v>82</v>
      </c>
      <c r="Y417" s="52"/>
      <c r="Z417" s="52"/>
      <c r="AA417" s="49"/>
      <c r="AB417" s="49"/>
      <c r="AC417" s="49"/>
      <c r="AD417" s="49"/>
      <c r="AE417" s="49"/>
      <c r="AF417" s="49"/>
      <c r="AG417" s="49"/>
      <c r="AH417" s="49"/>
      <c r="AI417" s="66"/>
      <c r="AJ417" s="74" t="s">
        <v>227</v>
      </c>
      <c r="AK417" s="188"/>
      <c r="AL417" s="92">
        <v>0.9</v>
      </c>
      <c r="AM417" s="105">
        <f t="shared" si="29"/>
        <v>15</v>
      </c>
      <c r="AN417" s="192"/>
      <c r="AO417" s="193"/>
    </row>
    <row r="418" spans="1:67" ht="19.5" customHeight="1" x14ac:dyDescent="0.4">
      <c r="A418" s="163" t="s">
        <v>45</v>
      </c>
      <c r="B418" s="164"/>
      <c r="C418" s="164"/>
      <c r="D418" s="165">
        <v>4358</v>
      </c>
      <c r="E418" s="166"/>
      <c r="F418" s="167"/>
      <c r="G418" s="168" t="s">
        <v>194</v>
      </c>
      <c r="H418" s="168"/>
      <c r="I418" s="168"/>
      <c r="J418" s="168"/>
      <c r="K418" s="168"/>
      <c r="L418" s="168"/>
      <c r="M418" s="168"/>
      <c r="N418" s="168"/>
      <c r="O418" s="168"/>
      <c r="P418" s="168"/>
      <c r="Q418" s="168"/>
      <c r="R418" s="168"/>
      <c r="S418" s="183"/>
      <c r="T418" s="184"/>
      <c r="U418" s="184"/>
      <c r="V418" s="184"/>
      <c r="W418" s="184"/>
      <c r="X418" s="49" t="s">
        <v>246</v>
      </c>
      <c r="Y418" s="52"/>
      <c r="Z418" s="52"/>
      <c r="AA418" s="49"/>
      <c r="AB418" s="49"/>
      <c r="AC418" s="49"/>
      <c r="AD418" s="49"/>
      <c r="AE418" s="49"/>
      <c r="AF418" s="49"/>
      <c r="AG418" s="49"/>
      <c r="AH418" s="49"/>
      <c r="AI418" s="66"/>
      <c r="AJ418" s="74" t="s">
        <v>231</v>
      </c>
      <c r="AK418" s="188"/>
      <c r="AL418" s="92">
        <v>0.9</v>
      </c>
      <c r="AM418" s="105">
        <f t="shared" si="29"/>
        <v>15</v>
      </c>
      <c r="AN418" s="192"/>
      <c r="AO418" s="193"/>
    </row>
    <row r="419" spans="1:67" ht="19.5" customHeight="1" x14ac:dyDescent="0.4">
      <c r="A419" s="163" t="s">
        <v>45</v>
      </c>
      <c r="B419" s="164"/>
      <c r="C419" s="164"/>
      <c r="D419" s="165">
        <v>4359</v>
      </c>
      <c r="E419" s="166"/>
      <c r="F419" s="167"/>
      <c r="G419" s="168" t="s">
        <v>351</v>
      </c>
      <c r="H419" s="168"/>
      <c r="I419" s="168"/>
      <c r="J419" s="168"/>
      <c r="K419" s="168"/>
      <c r="L419" s="168"/>
      <c r="M419" s="168"/>
      <c r="N419" s="168"/>
      <c r="O419" s="168"/>
      <c r="P419" s="168"/>
      <c r="Q419" s="168"/>
      <c r="R419" s="168"/>
      <c r="S419" s="183"/>
      <c r="T419" s="184"/>
      <c r="U419" s="184"/>
      <c r="V419" s="184"/>
      <c r="W419" s="184"/>
      <c r="X419" s="49" t="s">
        <v>48</v>
      </c>
      <c r="Y419" s="52"/>
      <c r="Z419" s="52"/>
      <c r="AA419" s="49"/>
      <c r="AB419" s="49"/>
      <c r="AC419" s="49"/>
      <c r="AD419" s="49"/>
      <c r="AE419" s="49"/>
      <c r="AF419" s="49"/>
      <c r="AG419" s="49"/>
      <c r="AH419" s="49"/>
      <c r="AI419" s="66"/>
      <c r="AJ419" s="74" t="s">
        <v>234</v>
      </c>
      <c r="AK419" s="188"/>
      <c r="AL419" s="92">
        <v>0.9</v>
      </c>
      <c r="AM419" s="105">
        <f t="shared" si="29"/>
        <v>20</v>
      </c>
      <c r="AN419" s="192"/>
      <c r="AO419" s="193"/>
    </row>
    <row r="420" spans="1:67" ht="19.5" customHeight="1" thickBot="1" x14ac:dyDescent="0.45">
      <c r="A420" s="169" t="s">
        <v>45</v>
      </c>
      <c r="B420" s="170"/>
      <c r="C420" s="170"/>
      <c r="D420" s="171">
        <v>4360</v>
      </c>
      <c r="E420" s="172"/>
      <c r="F420" s="173"/>
      <c r="G420" s="174" t="s">
        <v>352</v>
      </c>
      <c r="H420" s="174"/>
      <c r="I420" s="174"/>
      <c r="J420" s="174"/>
      <c r="K420" s="174"/>
      <c r="L420" s="174"/>
      <c r="M420" s="174"/>
      <c r="N420" s="174"/>
      <c r="O420" s="174"/>
      <c r="P420" s="174"/>
      <c r="Q420" s="174"/>
      <c r="R420" s="174"/>
      <c r="S420" s="185"/>
      <c r="T420" s="186"/>
      <c r="U420" s="186"/>
      <c r="V420" s="186"/>
      <c r="W420" s="186"/>
      <c r="X420" s="50" t="s">
        <v>262</v>
      </c>
      <c r="Y420" s="53"/>
      <c r="Z420" s="53"/>
      <c r="AA420" s="50"/>
      <c r="AB420" s="50"/>
      <c r="AC420" s="50"/>
      <c r="AD420" s="50"/>
      <c r="AE420" s="50"/>
      <c r="AF420" s="50"/>
      <c r="AG420" s="50"/>
      <c r="AH420" s="50"/>
      <c r="AI420" s="68"/>
      <c r="AJ420" s="75" t="s">
        <v>236</v>
      </c>
      <c r="AK420" s="189"/>
      <c r="AL420" s="93">
        <v>0.9</v>
      </c>
      <c r="AM420" s="106">
        <f t="shared" si="29"/>
        <v>17</v>
      </c>
      <c r="AN420" s="194"/>
      <c r="AO420" s="195"/>
    </row>
    <row r="422" spans="1:67" s="4" customFormat="1" ht="19.5" customHeight="1" thickBot="1" x14ac:dyDescent="0.45">
      <c r="A422" s="38" t="s">
        <v>597</v>
      </c>
      <c r="AS422" s="1" t="s">
        <v>281</v>
      </c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</row>
    <row r="423" spans="1:67" s="4" customFormat="1" ht="19.5" customHeight="1" x14ac:dyDescent="0.4">
      <c r="A423" s="175" t="s">
        <v>45</v>
      </c>
      <c r="B423" s="176"/>
      <c r="C423" s="176"/>
      <c r="D423" s="196">
        <v>4361</v>
      </c>
      <c r="E423" s="196"/>
      <c r="F423" s="196"/>
      <c r="G423" s="180" t="s">
        <v>549</v>
      </c>
      <c r="H423" s="180"/>
      <c r="I423" s="180"/>
      <c r="J423" s="180"/>
      <c r="K423" s="180"/>
      <c r="L423" s="180"/>
      <c r="M423" s="180"/>
      <c r="N423" s="180"/>
      <c r="O423" s="180"/>
      <c r="P423" s="180"/>
      <c r="Q423" s="180"/>
      <c r="R423" s="180"/>
      <c r="S423" s="181"/>
      <c r="T423" s="182"/>
      <c r="U423" s="182"/>
      <c r="V423" s="182"/>
      <c r="W423" s="182"/>
      <c r="X423" s="48" t="s">
        <v>165</v>
      </c>
      <c r="Y423" s="51"/>
      <c r="Z423" s="54"/>
      <c r="AA423" s="48"/>
      <c r="AB423" s="48"/>
      <c r="AC423" s="48"/>
      <c r="AD423" s="48"/>
      <c r="AE423" s="48"/>
      <c r="AF423" s="48"/>
      <c r="AG423" s="48"/>
      <c r="AH423" s="48"/>
      <c r="AI423" s="65"/>
      <c r="AJ423" s="76" t="s">
        <v>207</v>
      </c>
      <c r="AK423" s="187" t="s">
        <v>353</v>
      </c>
      <c r="AL423" s="91">
        <v>0.9</v>
      </c>
      <c r="AM423" s="104">
        <f>ROUND(AT423*$BO$423,0)</f>
        <v>17</v>
      </c>
      <c r="AN423" s="190" t="s">
        <v>64</v>
      </c>
      <c r="AO423" s="191"/>
      <c r="AS423" s="1">
        <v>1</v>
      </c>
      <c r="AT423" s="110">
        <v>147</v>
      </c>
      <c r="AU423" s="1"/>
      <c r="AV423" s="1" t="s">
        <v>285</v>
      </c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31">
        <v>0.11700000000000001</v>
      </c>
    </row>
    <row r="424" spans="1:67" s="4" customFormat="1" ht="19.5" customHeight="1" x14ac:dyDescent="0.4">
      <c r="A424" s="163" t="s">
        <v>45</v>
      </c>
      <c r="B424" s="164"/>
      <c r="C424" s="164"/>
      <c r="D424" s="165">
        <v>4362</v>
      </c>
      <c r="E424" s="166"/>
      <c r="F424" s="167"/>
      <c r="G424" s="168" t="s">
        <v>550</v>
      </c>
      <c r="H424" s="168"/>
      <c r="I424" s="168"/>
      <c r="J424" s="168"/>
      <c r="K424" s="168"/>
      <c r="L424" s="168"/>
      <c r="M424" s="168"/>
      <c r="N424" s="168"/>
      <c r="O424" s="168"/>
      <c r="P424" s="168"/>
      <c r="Q424" s="168"/>
      <c r="R424" s="168"/>
      <c r="S424" s="183"/>
      <c r="T424" s="184"/>
      <c r="U424" s="184"/>
      <c r="V424" s="184"/>
      <c r="W424" s="184"/>
      <c r="X424" s="49" t="s">
        <v>216</v>
      </c>
      <c r="Y424" s="52"/>
      <c r="Z424" s="52"/>
      <c r="AA424" s="49"/>
      <c r="AB424" s="49"/>
      <c r="AC424" s="49"/>
      <c r="AD424" s="49"/>
      <c r="AE424" s="49"/>
      <c r="AF424" s="49"/>
      <c r="AG424" s="49"/>
      <c r="AH424" s="49"/>
      <c r="AI424" s="66"/>
      <c r="AJ424" s="74" t="s">
        <v>148</v>
      </c>
      <c r="AK424" s="188"/>
      <c r="AL424" s="92">
        <v>0.9</v>
      </c>
      <c r="AM424" s="105">
        <f>ROUND(AT424*$BO$423,0)</f>
        <v>25</v>
      </c>
      <c r="AN424" s="192"/>
      <c r="AO424" s="193"/>
      <c r="AS424" s="1">
        <v>2</v>
      </c>
      <c r="AT424" s="110">
        <v>213</v>
      </c>
      <c r="AU424" s="1"/>
      <c r="AV424" s="1" t="s">
        <v>444</v>
      </c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31">
        <v>0.127</v>
      </c>
    </row>
    <row r="425" spans="1:67" s="4" customFormat="1" ht="19.5" customHeight="1" x14ac:dyDescent="0.4">
      <c r="A425" s="163" t="s">
        <v>45</v>
      </c>
      <c r="B425" s="164"/>
      <c r="C425" s="164"/>
      <c r="D425" s="165">
        <v>4363</v>
      </c>
      <c r="E425" s="166"/>
      <c r="F425" s="167"/>
      <c r="G425" s="168" t="s">
        <v>551</v>
      </c>
      <c r="H425" s="168"/>
      <c r="I425" s="168"/>
      <c r="J425" s="168"/>
      <c r="K425" s="168"/>
      <c r="L425" s="168"/>
      <c r="M425" s="168"/>
      <c r="N425" s="168"/>
      <c r="O425" s="168"/>
      <c r="P425" s="168"/>
      <c r="Q425" s="168"/>
      <c r="R425" s="168"/>
      <c r="S425" s="183"/>
      <c r="T425" s="184"/>
      <c r="U425" s="184"/>
      <c r="V425" s="184"/>
      <c r="W425" s="184"/>
      <c r="X425" s="49" t="s">
        <v>242</v>
      </c>
      <c r="Y425" s="52"/>
      <c r="Z425" s="52"/>
      <c r="AA425" s="49"/>
      <c r="AB425" s="49"/>
      <c r="AC425" s="49"/>
      <c r="AD425" s="49"/>
      <c r="AE425" s="49"/>
      <c r="AF425" s="49"/>
      <c r="AG425" s="49"/>
      <c r="AH425" s="49"/>
      <c r="AI425" s="66"/>
      <c r="AJ425" s="74" t="s">
        <v>80</v>
      </c>
      <c r="AK425" s="188"/>
      <c r="AL425" s="92">
        <v>0.9</v>
      </c>
      <c r="AM425" s="105">
        <f t="shared" ref="AM425:AM433" si="30">ROUND(AT425*$BO$423,0)</f>
        <v>21</v>
      </c>
      <c r="AN425" s="192"/>
      <c r="AO425" s="193"/>
      <c r="AS425" s="1">
        <v>3</v>
      </c>
      <c r="AT425" s="110">
        <v>180</v>
      </c>
      <c r="AU425" s="1"/>
      <c r="AV425" s="1" t="s">
        <v>445</v>
      </c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31">
        <v>0.115</v>
      </c>
    </row>
    <row r="426" spans="1:67" s="4" customFormat="1" ht="19.5" customHeight="1" x14ac:dyDescent="0.4">
      <c r="A426" s="163" t="s">
        <v>45</v>
      </c>
      <c r="B426" s="164"/>
      <c r="C426" s="164"/>
      <c r="D426" s="165">
        <v>4364</v>
      </c>
      <c r="E426" s="166"/>
      <c r="F426" s="167"/>
      <c r="G426" s="168" t="s">
        <v>552</v>
      </c>
      <c r="H426" s="168"/>
      <c r="I426" s="168"/>
      <c r="J426" s="168"/>
      <c r="K426" s="168"/>
      <c r="L426" s="168"/>
      <c r="M426" s="168"/>
      <c r="N426" s="168"/>
      <c r="O426" s="168"/>
      <c r="P426" s="168"/>
      <c r="Q426" s="168"/>
      <c r="R426" s="168"/>
      <c r="S426" s="183"/>
      <c r="T426" s="184"/>
      <c r="U426" s="184"/>
      <c r="V426" s="184"/>
      <c r="W426" s="184"/>
      <c r="X426" s="49" t="s">
        <v>142</v>
      </c>
      <c r="Y426" s="52"/>
      <c r="Z426" s="52"/>
      <c r="AA426" s="49"/>
      <c r="AB426" s="49"/>
      <c r="AC426" s="49"/>
      <c r="AD426" s="49"/>
      <c r="AE426" s="49"/>
      <c r="AF426" s="49"/>
      <c r="AG426" s="49"/>
      <c r="AH426" s="49"/>
      <c r="AI426" s="66"/>
      <c r="AJ426" s="74" t="s">
        <v>211</v>
      </c>
      <c r="AK426" s="188"/>
      <c r="AL426" s="92">
        <v>0.9</v>
      </c>
      <c r="AM426" s="105">
        <f t="shared" si="30"/>
        <v>20</v>
      </c>
      <c r="AN426" s="192"/>
      <c r="AO426" s="193"/>
      <c r="AS426" s="1">
        <v>4</v>
      </c>
      <c r="AT426" s="110">
        <v>175</v>
      </c>
      <c r="AU426" s="1"/>
      <c r="AV426" s="1" t="s">
        <v>446</v>
      </c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31">
        <v>0.125</v>
      </c>
    </row>
    <row r="427" spans="1:67" s="4" customFormat="1" ht="19.5" customHeight="1" x14ac:dyDescent="0.4">
      <c r="A427" s="163" t="s">
        <v>45</v>
      </c>
      <c r="B427" s="164"/>
      <c r="C427" s="164"/>
      <c r="D427" s="165">
        <v>4365</v>
      </c>
      <c r="E427" s="166"/>
      <c r="F427" s="167"/>
      <c r="G427" s="168" t="s">
        <v>553</v>
      </c>
      <c r="H427" s="168"/>
      <c r="I427" s="168"/>
      <c r="J427" s="168"/>
      <c r="K427" s="168"/>
      <c r="L427" s="168"/>
      <c r="M427" s="168"/>
      <c r="N427" s="168"/>
      <c r="O427" s="168"/>
      <c r="P427" s="168"/>
      <c r="Q427" s="168"/>
      <c r="R427" s="168"/>
      <c r="S427" s="183"/>
      <c r="T427" s="184"/>
      <c r="U427" s="184"/>
      <c r="V427" s="184"/>
      <c r="W427" s="184"/>
      <c r="X427" s="49" t="s">
        <v>243</v>
      </c>
      <c r="Y427" s="52"/>
      <c r="Z427" s="52"/>
      <c r="AA427" s="49"/>
      <c r="AB427" s="49"/>
      <c r="AC427" s="49"/>
      <c r="AD427" s="49"/>
      <c r="AE427" s="49"/>
      <c r="AF427" s="49"/>
      <c r="AG427" s="49"/>
      <c r="AH427" s="49"/>
      <c r="AI427" s="66"/>
      <c r="AJ427" s="74" t="s">
        <v>218</v>
      </c>
      <c r="AK427" s="188"/>
      <c r="AL427" s="92">
        <v>0.9</v>
      </c>
      <c r="AM427" s="105">
        <f t="shared" si="30"/>
        <v>28</v>
      </c>
      <c r="AN427" s="192"/>
      <c r="AO427" s="193"/>
      <c r="AS427" s="1">
        <v>5</v>
      </c>
      <c r="AT427" s="110">
        <v>241</v>
      </c>
      <c r="AU427" s="1"/>
      <c r="AV427" s="1" t="s">
        <v>367</v>
      </c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31">
        <v>0.105</v>
      </c>
    </row>
    <row r="428" spans="1:67" s="4" customFormat="1" ht="19.5" customHeight="1" x14ac:dyDescent="0.4">
      <c r="A428" s="163" t="s">
        <v>45</v>
      </c>
      <c r="B428" s="164"/>
      <c r="C428" s="164"/>
      <c r="D428" s="165">
        <v>4366</v>
      </c>
      <c r="E428" s="166"/>
      <c r="F428" s="167"/>
      <c r="G428" s="168" t="s">
        <v>554</v>
      </c>
      <c r="H428" s="168"/>
      <c r="I428" s="168"/>
      <c r="J428" s="168"/>
      <c r="K428" s="168"/>
      <c r="L428" s="168"/>
      <c r="M428" s="168"/>
      <c r="N428" s="168"/>
      <c r="O428" s="168"/>
      <c r="P428" s="168"/>
      <c r="Q428" s="168"/>
      <c r="R428" s="168"/>
      <c r="S428" s="183"/>
      <c r="T428" s="184"/>
      <c r="U428" s="184"/>
      <c r="V428" s="184"/>
      <c r="W428" s="184"/>
      <c r="X428" s="49" t="s">
        <v>244</v>
      </c>
      <c r="Y428" s="52"/>
      <c r="Z428" s="52"/>
      <c r="AA428" s="49"/>
      <c r="AB428" s="49"/>
      <c r="AC428" s="49"/>
      <c r="AD428" s="49"/>
      <c r="AE428" s="49"/>
      <c r="AF428" s="49"/>
      <c r="AG428" s="49"/>
      <c r="AH428" s="49"/>
      <c r="AI428" s="66"/>
      <c r="AJ428" s="74" t="s">
        <v>221</v>
      </c>
      <c r="AK428" s="188"/>
      <c r="AL428" s="92">
        <v>0.9</v>
      </c>
      <c r="AM428" s="105">
        <f t="shared" si="30"/>
        <v>24</v>
      </c>
      <c r="AN428" s="192"/>
      <c r="AO428" s="193"/>
      <c r="AS428" s="1">
        <v>6</v>
      </c>
      <c r="AT428" s="110">
        <v>208</v>
      </c>
      <c r="AU428" s="1"/>
      <c r="AV428" s="1" t="s">
        <v>443</v>
      </c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31">
        <v>8.8999999999999996E-2</v>
      </c>
    </row>
    <row r="429" spans="1:67" s="4" customFormat="1" ht="19.5" customHeight="1" x14ac:dyDescent="0.4">
      <c r="A429" s="163" t="s">
        <v>45</v>
      </c>
      <c r="B429" s="164"/>
      <c r="C429" s="164"/>
      <c r="D429" s="165">
        <v>4367</v>
      </c>
      <c r="E429" s="166"/>
      <c r="F429" s="167"/>
      <c r="G429" s="168" t="s">
        <v>555</v>
      </c>
      <c r="H429" s="168"/>
      <c r="I429" s="168"/>
      <c r="J429" s="168"/>
      <c r="K429" s="168"/>
      <c r="L429" s="168"/>
      <c r="M429" s="168"/>
      <c r="N429" s="168"/>
      <c r="O429" s="168"/>
      <c r="P429" s="168"/>
      <c r="Q429" s="168"/>
      <c r="R429" s="168"/>
      <c r="S429" s="183"/>
      <c r="T429" s="184"/>
      <c r="U429" s="184"/>
      <c r="V429" s="184"/>
      <c r="W429" s="184"/>
      <c r="X429" s="49" t="s">
        <v>254</v>
      </c>
      <c r="Y429" s="52"/>
      <c r="Z429" s="52"/>
      <c r="AA429" s="49"/>
      <c r="AB429" s="49"/>
      <c r="AC429" s="49"/>
      <c r="AD429" s="49"/>
      <c r="AE429" s="49"/>
      <c r="AF429" s="49"/>
      <c r="AG429" s="49"/>
      <c r="AH429" s="49"/>
      <c r="AI429" s="66"/>
      <c r="AJ429" s="74" t="s">
        <v>151</v>
      </c>
      <c r="AK429" s="188"/>
      <c r="AL429" s="92">
        <v>0.9</v>
      </c>
      <c r="AM429" s="105">
        <f t="shared" si="30"/>
        <v>17</v>
      </c>
      <c r="AN429" s="192"/>
      <c r="AO429" s="193"/>
      <c r="AS429" s="1">
        <v>7</v>
      </c>
      <c r="AT429" s="111">
        <v>149</v>
      </c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31"/>
    </row>
    <row r="430" spans="1:67" s="4" customFormat="1" ht="19.5" customHeight="1" x14ac:dyDescent="0.4">
      <c r="A430" s="163" t="s">
        <v>45</v>
      </c>
      <c r="B430" s="164"/>
      <c r="C430" s="164"/>
      <c r="D430" s="165">
        <v>4368</v>
      </c>
      <c r="E430" s="166"/>
      <c r="F430" s="167"/>
      <c r="G430" s="168" t="s">
        <v>556</v>
      </c>
      <c r="H430" s="168"/>
      <c r="I430" s="168"/>
      <c r="J430" s="168"/>
      <c r="K430" s="168"/>
      <c r="L430" s="168"/>
      <c r="M430" s="168"/>
      <c r="N430" s="168"/>
      <c r="O430" s="168"/>
      <c r="P430" s="168"/>
      <c r="Q430" s="168"/>
      <c r="R430" s="168"/>
      <c r="S430" s="183"/>
      <c r="T430" s="184"/>
      <c r="U430" s="184"/>
      <c r="V430" s="184"/>
      <c r="W430" s="184"/>
      <c r="X430" s="49" t="s">
        <v>255</v>
      </c>
      <c r="Y430" s="52"/>
      <c r="Z430" s="52"/>
      <c r="AA430" s="49"/>
      <c r="AB430" s="49"/>
      <c r="AC430" s="49"/>
      <c r="AD430" s="49"/>
      <c r="AE430" s="49"/>
      <c r="AF430" s="49"/>
      <c r="AG430" s="49"/>
      <c r="AH430" s="49"/>
      <c r="AI430" s="66"/>
      <c r="AJ430" s="74" t="s">
        <v>223</v>
      </c>
      <c r="AK430" s="188"/>
      <c r="AL430" s="92">
        <v>0.9</v>
      </c>
      <c r="AM430" s="105">
        <f t="shared" si="30"/>
        <v>25</v>
      </c>
      <c r="AN430" s="192"/>
      <c r="AO430" s="193"/>
      <c r="AS430" s="1">
        <v>8</v>
      </c>
      <c r="AT430" s="111">
        <v>215</v>
      </c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31"/>
    </row>
    <row r="431" spans="1:67" s="4" customFormat="1" ht="19.5" customHeight="1" x14ac:dyDescent="0.4">
      <c r="A431" s="163" t="s">
        <v>45</v>
      </c>
      <c r="B431" s="164"/>
      <c r="C431" s="164"/>
      <c r="D431" s="165">
        <v>4369</v>
      </c>
      <c r="E431" s="166"/>
      <c r="F431" s="167"/>
      <c r="G431" s="168" t="s">
        <v>557</v>
      </c>
      <c r="H431" s="168"/>
      <c r="I431" s="168"/>
      <c r="J431" s="168"/>
      <c r="K431" s="168"/>
      <c r="L431" s="168"/>
      <c r="M431" s="168"/>
      <c r="N431" s="168"/>
      <c r="O431" s="168"/>
      <c r="P431" s="168"/>
      <c r="Q431" s="168"/>
      <c r="R431" s="168"/>
      <c r="S431" s="183"/>
      <c r="T431" s="184"/>
      <c r="U431" s="184"/>
      <c r="V431" s="184"/>
      <c r="W431" s="184"/>
      <c r="X431" s="49" t="s">
        <v>78</v>
      </c>
      <c r="Y431" s="52"/>
      <c r="Z431" s="52"/>
      <c r="AA431" s="49"/>
      <c r="AB431" s="49"/>
      <c r="AC431" s="49"/>
      <c r="AD431" s="49"/>
      <c r="AE431" s="49"/>
      <c r="AF431" s="49"/>
      <c r="AG431" s="49"/>
      <c r="AH431" s="49"/>
      <c r="AI431" s="66"/>
      <c r="AJ431" s="74" t="s">
        <v>227</v>
      </c>
      <c r="AK431" s="188"/>
      <c r="AL431" s="92">
        <v>0.9</v>
      </c>
      <c r="AM431" s="105">
        <f t="shared" si="30"/>
        <v>21</v>
      </c>
      <c r="AN431" s="192"/>
      <c r="AO431" s="193"/>
      <c r="AS431" s="1">
        <v>9</v>
      </c>
      <c r="AT431" s="111">
        <v>182</v>
      </c>
      <c r="BO431" s="113"/>
    </row>
    <row r="432" spans="1:67" s="4" customFormat="1" ht="19.5" customHeight="1" x14ac:dyDescent="0.4">
      <c r="A432" s="163" t="s">
        <v>45</v>
      </c>
      <c r="B432" s="164"/>
      <c r="C432" s="164"/>
      <c r="D432" s="165">
        <v>4370</v>
      </c>
      <c r="E432" s="166"/>
      <c r="F432" s="167"/>
      <c r="G432" s="168" t="s">
        <v>558</v>
      </c>
      <c r="H432" s="168"/>
      <c r="I432" s="168"/>
      <c r="J432" s="168"/>
      <c r="K432" s="168"/>
      <c r="L432" s="168"/>
      <c r="M432" s="168"/>
      <c r="N432" s="168"/>
      <c r="O432" s="168"/>
      <c r="P432" s="168"/>
      <c r="Q432" s="168"/>
      <c r="R432" s="168"/>
      <c r="S432" s="183"/>
      <c r="T432" s="184"/>
      <c r="U432" s="184"/>
      <c r="V432" s="184"/>
      <c r="W432" s="184"/>
      <c r="X432" s="49" t="s">
        <v>258</v>
      </c>
      <c r="Y432" s="52"/>
      <c r="Z432" s="52"/>
      <c r="AA432" s="49"/>
      <c r="AB432" s="49"/>
      <c r="AC432" s="49"/>
      <c r="AD432" s="49"/>
      <c r="AE432" s="49"/>
      <c r="AF432" s="49"/>
      <c r="AG432" s="49"/>
      <c r="AH432" s="49"/>
      <c r="AI432" s="66"/>
      <c r="AJ432" s="74" t="s">
        <v>231</v>
      </c>
      <c r="AK432" s="188"/>
      <c r="AL432" s="92">
        <v>0.9</v>
      </c>
      <c r="AM432" s="105">
        <f t="shared" si="30"/>
        <v>21</v>
      </c>
      <c r="AN432" s="192"/>
      <c r="AO432" s="193"/>
      <c r="AS432" s="1">
        <v>10</v>
      </c>
      <c r="AT432" s="111">
        <v>177</v>
      </c>
      <c r="BO432" s="113"/>
    </row>
    <row r="433" spans="1:67" s="4" customFormat="1" ht="19.5" customHeight="1" x14ac:dyDescent="0.4">
      <c r="A433" s="163" t="s">
        <v>45</v>
      </c>
      <c r="B433" s="164"/>
      <c r="C433" s="164"/>
      <c r="D433" s="165">
        <v>4371</v>
      </c>
      <c r="E433" s="166"/>
      <c r="F433" s="167"/>
      <c r="G433" s="168" t="s">
        <v>559</v>
      </c>
      <c r="H433" s="168"/>
      <c r="I433" s="168"/>
      <c r="J433" s="168"/>
      <c r="K433" s="168"/>
      <c r="L433" s="168"/>
      <c r="M433" s="168"/>
      <c r="N433" s="168"/>
      <c r="O433" s="168"/>
      <c r="P433" s="168"/>
      <c r="Q433" s="168"/>
      <c r="R433" s="168"/>
      <c r="S433" s="183"/>
      <c r="T433" s="184"/>
      <c r="U433" s="184"/>
      <c r="V433" s="184"/>
      <c r="W433" s="184"/>
      <c r="X433" s="49" t="s">
        <v>259</v>
      </c>
      <c r="Y433" s="52"/>
      <c r="Z433" s="52"/>
      <c r="AA433" s="49"/>
      <c r="AB433" s="49"/>
      <c r="AC433" s="49"/>
      <c r="AD433" s="49"/>
      <c r="AE433" s="49"/>
      <c r="AF433" s="49"/>
      <c r="AG433" s="49"/>
      <c r="AH433" s="49"/>
      <c r="AI433" s="66"/>
      <c r="AJ433" s="74" t="s">
        <v>234</v>
      </c>
      <c r="AK433" s="188"/>
      <c r="AL433" s="92">
        <v>0.9</v>
      </c>
      <c r="AM433" s="105">
        <f t="shared" si="30"/>
        <v>28</v>
      </c>
      <c r="AN433" s="192"/>
      <c r="AO433" s="193"/>
      <c r="AS433" s="1">
        <v>11</v>
      </c>
      <c r="AT433" s="111">
        <v>243</v>
      </c>
      <c r="BO433" s="113"/>
    </row>
    <row r="434" spans="1:67" s="4" customFormat="1" ht="19.5" customHeight="1" thickBot="1" x14ac:dyDescent="0.45">
      <c r="A434" s="169" t="s">
        <v>45</v>
      </c>
      <c r="B434" s="170"/>
      <c r="C434" s="170"/>
      <c r="D434" s="171">
        <v>4372</v>
      </c>
      <c r="E434" s="172"/>
      <c r="F434" s="173"/>
      <c r="G434" s="174" t="s">
        <v>560</v>
      </c>
      <c r="H434" s="174"/>
      <c r="I434" s="174"/>
      <c r="J434" s="174"/>
      <c r="K434" s="174"/>
      <c r="L434" s="174"/>
      <c r="M434" s="174"/>
      <c r="N434" s="174"/>
      <c r="O434" s="174"/>
      <c r="P434" s="174"/>
      <c r="Q434" s="174"/>
      <c r="R434" s="174"/>
      <c r="S434" s="185"/>
      <c r="T434" s="186"/>
      <c r="U434" s="186"/>
      <c r="V434" s="186"/>
      <c r="W434" s="186"/>
      <c r="X434" s="50" t="s">
        <v>261</v>
      </c>
      <c r="Y434" s="53"/>
      <c r="Z434" s="53"/>
      <c r="AA434" s="50"/>
      <c r="AB434" s="50"/>
      <c r="AC434" s="50"/>
      <c r="AD434" s="50"/>
      <c r="AE434" s="50"/>
      <c r="AF434" s="50"/>
      <c r="AG434" s="50"/>
      <c r="AH434" s="50"/>
      <c r="AI434" s="68"/>
      <c r="AJ434" s="75" t="s">
        <v>236</v>
      </c>
      <c r="AK434" s="189"/>
      <c r="AL434" s="93">
        <v>0.9</v>
      </c>
      <c r="AM434" s="105">
        <f>ROUND(AT434*$BO$423,0)</f>
        <v>25</v>
      </c>
      <c r="AN434" s="194"/>
      <c r="AO434" s="195"/>
      <c r="AS434" s="1">
        <v>12</v>
      </c>
      <c r="AT434" s="111">
        <v>210</v>
      </c>
      <c r="BO434" s="113"/>
    </row>
    <row r="435" spans="1:67" s="4" customFormat="1" ht="19.5" customHeight="1" x14ac:dyDescent="0.4">
      <c r="A435" s="175" t="s">
        <v>45</v>
      </c>
      <c r="B435" s="176"/>
      <c r="C435" s="176"/>
      <c r="D435" s="177">
        <v>4373</v>
      </c>
      <c r="E435" s="178"/>
      <c r="F435" s="179"/>
      <c r="G435" s="180" t="s">
        <v>573</v>
      </c>
      <c r="H435" s="180"/>
      <c r="I435" s="180"/>
      <c r="J435" s="180"/>
      <c r="K435" s="180"/>
      <c r="L435" s="180"/>
      <c r="M435" s="180"/>
      <c r="N435" s="180"/>
      <c r="O435" s="180"/>
      <c r="P435" s="180"/>
      <c r="Q435" s="180"/>
      <c r="R435" s="180"/>
      <c r="S435" s="181"/>
      <c r="T435" s="182"/>
      <c r="U435" s="182"/>
      <c r="V435" s="182"/>
      <c r="W435" s="182"/>
      <c r="X435" s="48" t="s">
        <v>165</v>
      </c>
      <c r="Y435" s="51"/>
      <c r="Z435" s="54"/>
      <c r="AA435" s="48"/>
      <c r="AB435" s="48"/>
      <c r="AC435" s="48"/>
      <c r="AD435" s="48"/>
      <c r="AE435" s="48"/>
      <c r="AF435" s="48"/>
      <c r="AG435" s="48"/>
      <c r="AH435" s="48"/>
      <c r="AI435" s="65"/>
      <c r="AJ435" s="76" t="s">
        <v>207</v>
      </c>
      <c r="AK435" s="187" t="s">
        <v>353</v>
      </c>
      <c r="AL435" s="91">
        <v>0.9</v>
      </c>
      <c r="AM435" s="104">
        <f>ROUND(AT423*$BO$424,0)</f>
        <v>19</v>
      </c>
      <c r="AN435" s="190" t="s">
        <v>64</v>
      </c>
      <c r="AO435" s="191"/>
      <c r="AS435" s="1"/>
      <c r="AT435" s="110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31"/>
    </row>
    <row r="436" spans="1:67" s="4" customFormat="1" ht="19.5" customHeight="1" x14ac:dyDescent="0.4">
      <c r="A436" s="163" t="s">
        <v>45</v>
      </c>
      <c r="B436" s="164"/>
      <c r="C436" s="164"/>
      <c r="D436" s="165">
        <v>4374</v>
      </c>
      <c r="E436" s="166"/>
      <c r="F436" s="167"/>
      <c r="G436" s="168" t="s">
        <v>574</v>
      </c>
      <c r="H436" s="168"/>
      <c r="I436" s="168"/>
      <c r="J436" s="168"/>
      <c r="K436" s="168"/>
      <c r="L436" s="168"/>
      <c r="M436" s="168"/>
      <c r="N436" s="168"/>
      <c r="O436" s="168"/>
      <c r="P436" s="168"/>
      <c r="Q436" s="168"/>
      <c r="R436" s="168"/>
      <c r="S436" s="183"/>
      <c r="T436" s="184"/>
      <c r="U436" s="184"/>
      <c r="V436" s="184"/>
      <c r="W436" s="184"/>
      <c r="X436" s="49" t="s">
        <v>216</v>
      </c>
      <c r="Y436" s="52"/>
      <c r="Z436" s="52"/>
      <c r="AA436" s="49"/>
      <c r="AB436" s="49"/>
      <c r="AC436" s="49"/>
      <c r="AD436" s="49"/>
      <c r="AE436" s="49"/>
      <c r="AF436" s="49"/>
      <c r="AG436" s="49"/>
      <c r="AH436" s="49"/>
      <c r="AI436" s="66"/>
      <c r="AJ436" s="74" t="s">
        <v>148</v>
      </c>
      <c r="AK436" s="188"/>
      <c r="AL436" s="92">
        <v>0.9</v>
      </c>
      <c r="AM436" s="105">
        <f>ROUND(AT424*$BO$424,0)</f>
        <v>27</v>
      </c>
      <c r="AN436" s="192"/>
      <c r="AO436" s="193"/>
      <c r="AS436" s="1"/>
      <c r="AT436" s="110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31"/>
    </row>
    <row r="437" spans="1:67" s="4" customFormat="1" ht="19.5" customHeight="1" x14ac:dyDescent="0.4">
      <c r="A437" s="163" t="s">
        <v>45</v>
      </c>
      <c r="B437" s="164"/>
      <c r="C437" s="164"/>
      <c r="D437" s="165">
        <v>4375</v>
      </c>
      <c r="E437" s="166"/>
      <c r="F437" s="167"/>
      <c r="G437" s="168" t="s">
        <v>575</v>
      </c>
      <c r="H437" s="168"/>
      <c r="I437" s="168"/>
      <c r="J437" s="168"/>
      <c r="K437" s="168"/>
      <c r="L437" s="168"/>
      <c r="M437" s="168"/>
      <c r="N437" s="168"/>
      <c r="O437" s="168"/>
      <c r="P437" s="168"/>
      <c r="Q437" s="168"/>
      <c r="R437" s="168"/>
      <c r="S437" s="183"/>
      <c r="T437" s="184"/>
      <c r="U437" s="184"/>
      <c r="V437" s="184"/>
      <c r="W437" s="184"/>
      <c r="X437" s="49" t="s">
        <v>242</v>
      </c>
      <c r="Y437" s="52"/>
      <c r="Z437" s="52"/>
      <c r="AA437" s="49"/>
      <c r="AB437" s="49"/>
      <c r="AC437" s="49"/>
      <c r="AD437" s="49"/>
      <c r="AE437" s="49"/>
      <c r="AF437" s="49"/>
      <c r="AG437" s="49"/>
      <c r="AH437" s="49"/>
      <c r="AI437" s="66"/>
      <c r="AJ437" s="74" t="s">
        <v>80</v>
      </c>
      <c r="AK437" s="188"/>
      <c r="AL437" s="92">
        <v>0.9</v>
      </c>
      <c r="AM437" s="105">
        <f t="shared" ref="AM437:AM445" si="31">ROUND(AT425*$BO$424,0)</f>
        <v>23</v>
      </c>
      <c r="AN437" s="192"/>
      <c r="AO437" s="193"/>
      <c r="AS437" s="1"/>
      <c r="AT437" s="110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31"/>
    </row>
    <row r="438" spans="1:67" s="4" customFormat="1" ht="19.5" customHeight="1" x14ac:dyDescent="0.4">
      <c r="A438" s="163" t="s">
        <v>45</v>
      </c>
      <c r="B438" s="164"/>
      <c r="C438" s="164"/>
      <c r="D438" s="165">
        <v>4376</v>
      </c>
      <c r="E438" s="166"/>
      <c r="F438" s="167"/>
      <c r="G438" s="168" t="s">
        <v>576</v>
      </c>
      <c r="H438" s="168"/>
      <c r="I438" s="168"/>
      <c r="J438" s="168"/>
      <c r="K438" s="168"/>
      <c r="L438" s="168"/>
      <c r="M438" s="168"/>
      <c r="N438" s="168"/>
      <c r="O438" s="168"/>
      <c r="P438" s="168"/>
      <c r="Q438" s="168"/>
      <c r="R438" s="168"/>
      <c r="S438" s="183"/>
      <c r="T438" s="184"/>
      <c r="U438" s="184"/>
      <c r="V438" s="184"/>
      <c r="W438" s="184"/>
      <c r="X438" s="49" t="s">
        <v>142</v>
      </c>
      <c r="Y438" s="52"/>
      <c r="Z438" s="52"/>
      <c r="AA438" s="49"/>
      <c r="AB438" s="49"/>
      <c r="AC438" s="49"/>
      <c r="AD438" s="49"/>
      <c r="AE438" s="49"/>
      <c r="AF438" s="49"/>
      <c r="AG438" s="49"/>
      <c r="AH438" s="49"/>
      <c r="AI438" s="66"/>
      <c r="AJ438" s="74" t="s">
        <v>211</v>
      </c>
      <c r="AK438" s="188"/>
      <c r="AL438" s="92">
        <v>0.9</v>
      </c>
      <c r="AM438" s="105">
        <f t="shared" si="31"/>
        <v>22</v>
      </c>
      <c r="AN438" s="192"/>
      <c r="AO438" s="193"/>
      <c r="AS438" s="1"/>
      <c r="AT438" s="110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31"/>
    </row>
    <row r="439" spans="1:67" s="4" customFormat="1" ht="19.5" customHeight="1" x14ac:dyDescent="0.4">
      <c r="A439" s="163" t="s">
        <v>45</v>
      </c>
      <c r="B439" s="164"/>
      <c r="C439" s="164"/>
      <c r="D439" s="165">
        <v>4377</v>
      </c>
      <c r="E439" s="166"/>
      <c r="F439" s="167"/>
      <c r="G439" s="168" t="s">
        <v>577</v>
      </c>
      <c r="H439" s="168"/>
      <c r="I439" s="168"/>
      <c r="J439" s="168"/>
      <c r="K439" s="168"/>
      <c r="L439" s="168"/>
      <c r="M439" s="168"/>
      <c r="N439" s="168"/>
      <c r="O439" s="168"/>
      <c r="P439" s="168"/>
      <c r="Q439" s="168"/>
      <c r="R439" s="168"/>
      <c r="S439" s="183"/>
      <c r="T439" s="184"/>
      <c r="U439" s="184"/>
      <c r="V439" s="184"/>
      <c r="W439" s="184"/>
      <c r="X439" s="49" t="s">
        <v>243</v>
      </c>
      <c r="Y439" s="52"/>
      <c r="Z439" s="52"/>
      <c r="AA439" s="49"/>
      <c r="AB439" s="49"/>
      <c r="AC439" s="49"/>
      <c r="AD439" s="49"/>
      <c r="AE439" s="49"/>
      <c r="AF439" s="49"/>
      <c r="AG439" s="49"/>
      <c r="AH439" s="49"/>
      <c r="AI439" s="66"/>
      <c r="AJ439" s="74" t="s">
        <v>218</v>
      </c>
      <c r="AK439" s="188"/>
      <c r="AL439" s="92">
        <v>0.9</v>
      </c>
      <c r="AM439" s="105">
        <f t="shared" si="31"/>
        <v>31</v>
      </c>
      <c r="AN439" s="192"/>
      <c r="AO439" s="193"/>
      <c r="AS439" s="1"/>
      <c r="AT439" s="110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31"/>
    </row>
    <row r="440" spans="1:67" s="4" customFormat="1" ht="19.5" customHeight="1" x14ac:dyDescent="0.4">
      <c r="A440" s="163" t="s">
        <v>45</v>
      </c>
      <c r="B440" s="164"/>
      <c r="C440" s="164"/>
      <c r="D440" s="165">
        <v>4378</v>
      </c>
      <c r="E440" s="166"/>
      <c r="F440" s="167"/>
      <c r="G440" s="168" t="s">
        <v>578</v>
      </c>
      <c r="H440" s="168"/>
      <c r="I440" s="168"/>
      <c r="J440" s="168"/>
      <c r="K440" s="168"/>
      <c r="L440" s="168"/>
      <c r="M440" s="168"/>
      <c r="N440" s="168"/>
      <c r="O440" s="168"/>
      <c r="P440" s="168"/>
      <c r="Q440" s="168"/>
      <c r="R440" s="168"/>
      <c r="S440" s="183"/>
      <c r="T440" s="184"/>
      <c r="U440" s="184"/>
      <c r="V440" s="184"/>
      <c r="W440" s="184"/>
      <c r="X440" s="49" t="s">
        <v>244</v>
      </c>
      <c r="Y440" s="52"/>
      <c r="Z440" s="52"/>
      <c r="AA440" s="49"/>
      <c r="AB440" s="49"/>
      <c r="AC440" s="49"/>
      <c r="AD440" s="49"/>
      <c r="AE440" s="49"/>
      <c r="AF440" s="49"/>
      <c r="AG440" s="49"/>
      <c r="AH440" s="49"/>
      <c r="AI440" s="66"/>
      <c r="AJ440" s="74" t="s">
        <v>221</v>
      </c>
      <c r="AK440" s="188"/>
      <c r="AL440" s="92">
        <v>0.9</v>
      </c>
      <c r="AM440" s="105">
        <f t="shared" si="31"/>
        <v>26</v>
      </c>
      <c r="AN440" s="192"/>
      <c r="AO440" s="193"/>
      <c r="AS440" s="1"/>
      <c r="AT440" s="110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31"/>
    </row>
    <row r="441" spans="1:67" s="4" customFormat="1" ht="19.5" customHeight="1" x14ac:dyDescent="0.4">
      <c r="A441" s="163" t="s">
        <v>45</v>
      </c>
      <c r="B441" s="164"/>
      <c r="C441" s="164"/>
      <c r="D441" s="165">
        <v>4379</v>
      </c>
      <c r="E441" s="166"/>
      <c r="F441" s="167"/>
      <c r="G441" s="168" t="s">
        <v>579</v>
      </c>
      <c r="H441" s="168"/>
      <c r="I441" s="168"/>
      <c r="J441" s="168"/>
      <c r="K441" s="168"/>
      <c r="L441" s="168"/>
      <c r="M441" s="168"/>
      <c r="N441" s="168"/>
      <c r="O441" s="168"/>
      <c r="P441" s="168"/>
      <c r="Q441" s="168"/>
      <c r="R441" s="168"/>
      <c r="S441" s="183"/>
      <c r="T441" s="184"/>
      <c r="U441" s="184"/>
      <c r="V441" s="184"/>
      <c r="W441" s="184"/>
      <c r="X441" s="49" t="s">
        <v>254</v>
      </c>
      <c r="Y441" s="52"/>
      <c r="Z441" s="52"/>
      <c r="AA441" s="49"/>
      <c r="AB441" s="49"/>
      <c r="AC441" s="49"/>
      <c r="AD441" s="49"/>
      <c r="AE441" s="49"/>
      <c r="AF441" s="49"/>
      <c r="AG441" s="49"/>
      <c r="AH441" s="49"/>
      <c r="AI441" s="66"/>
      <c r="AJ441" s="74" t="s">
        <v>151</v>
      </c>
      <c r="AK441" s="188"/>
      <c r="AL441" s="92">
        <v>0.9</v>
      </c>
      <c r="AM441" s="105">
        <f t="shared" si="31"/>
        <v>19</v>
      </c>
      <c r="AN441" s="192"/>
      <c r="AO441" s="193"/>
      <c r="AS441" s="1"/>
      <c r="AT441" s="11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31"/>
    </row>
    <row r="442" spans="1:67" s="4" customFormat="1" ht="19.5" customHeight="1" x14ac:dyDescent="0.4">
      <c r="A442" s="163" t="s">
        <v>45</v>
      </c>
      <c r="B442" s="164"/>
      <c r="C442" s="164"/>
      <c r="D442" s="165">
        <v>4380</v>
      </c>
      <c r="E442" s="166"/>
      <c r="F442" s="167"/>
      <c r="G442" s="168" t="s">
        <v>580</v>
      </c>
      <c r="H442" s="168"/>
      <c r="I442" s="168"/>
      <c r="J442" s="168"/>
      <c r="K442" s="168"/>
      <c r="L442" s="168"/>
      <c r="M442" s="168"/>
      <c r="N442" s="168"/>
      <c r="O442" s="168"/>
      <c r="P442" s="168"/>
      <c r="Q442" s="168"/>
      <c r="R442" s="168"/>
      <c r="S442" s="183"/>
      <c r="T442" s="184"/>
      <c r="U442" s="184"/>
      <c r="V442" s="184"/>
      <c r="W442" s="184"/>
      <c r="X442" s="49" t="s">
        <v>255</v>
      </c>
      <c r="Y442" s="52"/>
      <c r="Z442" s="52"/>
      <c r="AA442" s="49"/>
      <c r="AB442" s="49"/>
      <c r="AC442" s="49"/>
      <c r="AD442" s="49"/>
      <c r="AE442" s="49"/>
      <c r="AF442" s="49"/>
      <c r="AG442" s="49"/>
      <c r="AH442" s="49"/>
      <c r="AI442" s="66"/>
      <c r="AJ442" s="74" t="s">
        <v>223</v>
      </c>
      <c r="AK442" s="188"/>
      <c r="AL442" s="92">
        <v>0.9</v>
      </c>
      <c r="AM442" s="105">
        <f t="shared" si="31"/>
        <v>27</v>
      </c>
      <c r="AN442" s="192"/>
      <c r="AO442" s="193"/>
      <c r="AS442" s="1"/>
      <c r="AT442" s="11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31"/>
    </row>
    <row r="443" spans="1:67" s="4" customFormat="1" ht="19.5" customHeight="1" x14ac:dyDescent="0.4">
      <c r="A443" s="163" t="s">
        <v>45</v>
      </c>
      <c r="B443" s="164"/>
      <c r="C443" s="164"/>
      <c r="D443" s="165">
        <v>4381</v>
      </c>
      <c r="E443" s="166"/>
      <c r="F443" s="167"/>
      <c r="G443" s="168" t="s">
        <v>581</v>
      </c>
      <c r="H443" s="168"/>
      <c r="I443" s="168"/>
      <c r="J443" s="168"/>
      <c r="K443" s="168"/>
      <c r="L443" s="168"/>
      <c r="M443" s="168"/>
      <c r="N443" s="168"/>
      <c r="O443" s="168"/>
      <c r="P443" s="168"/>
      <c r="Q443" s="168"/>
      <c r="R443" s="168"/>
      <c r="S443" s="183"/>
      <c r="T443" s="184"/>
      <c r="U443" s="184"/>
      <c r="V443" s="184"/>
      <c r="W443" s="184"/>
      <c r="X443" s="49" t="s">
        <v>78</v>
      </c>
      <c r="Y443" s="52"/>
      <c r="Z443" s="52"/>
      <c r="AA443" s="49"/>
      <c r="AB443" s="49"/>
      <c r="AC443" s="49"/>
      <c r="AD443" s="49"/>
      <c r="AE443" s="49"/>
      <c r="AF443" s="49"/>
      <c r="AG443" s="49"/>
      <c r="AH443" s="49"/>
      <c r="AI443" s="66"/>
      <c r="AJ443" s="74" t="s">
        <v>227</v>
      </c>
      <c r="AK443" s="188"/>
      <c r="AL443" s="92">
        <v>0.9</v>
      </c>
      <c r="AM443" s="105">
        <f t="shared" si="31"/>
        <v>23</v>
      </c>
      <c r="AN443" s="192"/>
      <c r="AO443" s="193"/>
      <c r="AS443" s="1"/>
      <c r="AT443" s="111"/>
      <c r="BO443" s="113"/>
    </row>
    <row r="444" spans="1:67" s="4" customFormat="1" ht="19.5" customHeight="1" x14ac:dyDescent="0.4">
      <c r="A444" s="163" t="s">
        <v>45</v>
      </c>
      <c r="B444" s="164"/>
      <c r="C444" s="164"/>
      <c r="D444" s="165">
        <v>4382</v>
      </c>
      <c r="E444" s="166"/>
      <c r="F444" s="167"/>
      <c r="G444" s="168" t="s">
        <v>582</v>
      </c>
      <c r="H444" s="168"/>
      <c r="I444" s="168"/>
      <c r="J444" s="168"/>
      <c r="K444" s="168"/>
      <c r="L444" s="168"/>
      <c r="M444" s="168"/>
      <c r="N444" s="168"/>
      <c r="O444" s="168"/>
      <c r="P444" s="168"/>
      <c r="Q444" s="168"/>
      <c r="R444" s="168"/>
      <c r="S444" s="183"/>
      <c r="T444" s="184"/>
      <c r="U444" s="184"/>
      <c r="V444" s="184"/>
      <c r="W444" s="184"/>
      <c r="X444" s="49" t="s">
        <v>258</v>
      </c>
      <c r="Y444" s="52"/>
      <c r="Z444" s="52"/>
      <c r="AA444" s="49"/>
      <c r="AB444" s="49"/>
      <c r="AC444" s="49"/>
      <c r="AD444" s="49"/>
      <c r="AE444" s="49"/>
      <c r="AF444" s="49"/>
      <c r="AG444" s="49"/>
      <c r="AH444" s="49"/>
      <c r="AI444" s="66"/>
      <c r="AJ444" s="74" t="s">
        <v>231</v>
      </c>
      <c r="AK444" s="188"/>
      <c r="AL444" s="92">
        <v>0.9</v>
      </c>
      <c r="AM444" s="105">
        <f t="shared" si="31"/>
        <v>22</v>
      </c>
      <c r="AN444" s="192"/>
      <c r="AO444" s="193"/>
      <c r="AS444" s="1"/>
      <c r="AT444" s="111"/>
      <c r="BO444" s="113"/>
    </row>
    <row r="445" spans="1:67" s="4" customFormat="1" ht="19.5" customHeight="1" x14ac:dyDescent="0.4">
      <c r="A445" s="163" t="s">
        <v>45</v>
      </c>
      <c r="B445" s="164"/>
      <c r="C445" s="164"/>
      <c r="D445" s="165">
        <v>4383</v>
      </c>
      <c r="E445" s="166"/>
      <c r="F445" s="167"/>
      <c r="G445" s="168" t="s">
        <v>583</v>
      </c>
      <c r="H445" s="168"/>
      <c r="I445" s="168"/>
      <c r="J445" s="168"/>
      <c r="K445" s="168"/>
      <c r="L445" s="168"/>
      <c r="M445" s="168"/>
      <c r="N445" s="168"/>
      <c r="O445" s="168"/>
      <c r="P445" s="168"/>
      <c r="Q445" s="168"/>
      <c r="R445" s="168"/>
      <c r="S445" s="183"/>
      <c r="T445" s="184"/>
      <c r="U445" s="184"/>
      <c r="V445" s="184"/>
      <c r="W445" s="184"/>
      <c r="X445" s="49" t="s">
        <v>259</v>
      </c>
      <c r="Y445" s="52"/>
      <c r="Z445" s="52"/>
      <c r="AA445" s="49"/>
      <c r="AB445" s="49"/>
      <c r="AC445" s="49"/>
      <c r="AD445" s="49"/>
      <c r="AE445" s="49"/>
      <c r="AF445" s="49"/>
      <c r="AG445" s="49"/>
      <c r="AH445" s="49"/>
      <c r="AI445" s="66"/>
      <c r="AJ445" s="74" t="s">
        <v>234</v>
      </c>
      <c r="AK445" s="188"/>
      <c r="AL445" s="92">
        <v>0.9</v>
      </c>
      <c r="AM445" s="105">
        <f t="shared" si="31"/>
        <v>31</v>
      </c>
      <c r="AN445" s="192"/>
      <c r="AO445" s="193"/>
      <c r="AS445" s="1"/>
      <c r="AT445" s="111"/>
      <c r="BO445" s="113"/>
    </row>
    <row r="446" spans="1:67" s="4" customFormat="1" ht="19.5" customHeight="1" thickBot="1" x14ac:dyDescent="0.45">
      <c r="A446" s="169" t="s">
        <v>45</v>
      </c>
      <c r="B446" s="170"/>
      <c r="C446" s="170"/>
      <c r="D446" s="171">
        <v>4384</v>
      </c>
      <c r="E446" s="172"/>
      <c r="F446" s="173"/>
      <c r="G446" s="174" t="s">
        <v>584</v>
      </c>
      <c r="H446" s="174"/>
      <c r="I446" s="174"/>
      <c r="J446" s="174"/>
      <c r="K446" s="174"/>
      <c r="L446" s="174"/>
      <c r="M446" s="174"/>
      <c r="N446" s="174"/>
      <c r="O446" s="174"/>
      <c r="P446" s="174"/>
      <c r="Q446" s="174"/>
      <c r="R446" s="174"/>
      <c r="S446" s="185"/>
      <c r="T446" s="186"/>
      <c r="U446" s="186"/>
      <c r="V446" s="186"/>
      <c r="W446" s="186"/>
      <c r="X446" s="50" t="s">
        <v>261</v>
      </c>
      <c r="Y446" s="53"/>
      <c r="Z446" s="53"/>
      <c r="AA446" s="50"/>
      <c r="AB446" s="50"/>
      <c r="AC446" s="50"/>
      <c r="AD446" s="50"/>
      <c r="AE446" s="50"/>
      <c r="AF446" s="50"/>
      <c r="AG446" s="50"/>
      <c r="AH446" s="50"/>
      <c r="AI446" s="68"/>
      <c r="AJ446" s="75" t="s">
        <v>236</v>
      </c>
      <c r="AK446" s="189"/>
      <c r="AL446" s="93">
        <v>0.9</v>
      </c>
      <c r="AM446" s="105">
        <f>ROUND(AT434*$BO$424,0)</f>
        <v>27</v>
      </c>
      <c r="AN446" s="194"/>
      <c r="AO446" s="195"/>
      <c r="AS446" s="1"/>
      <c r="AT446" s="111"/>
      <c r="BO446" s="113"/>
    </row>
    <row r="447" spans="1:67" s="4" customFormat="1" ht="19.5" customHeight="1" x14ac:dyDescent="0.4">
      <c r="A447" s="175" t="s">
        <v>45</v>
      </c>
      <c r="B447" s="176"/>
      <c r="C447" s="176"/>
      <c r="D447" s="177">
        <v>4385</v>
      </c>
      <c r="E447" s="178"/>
      <c r="F447" s="179"/>
      <c r="G447" s="180" t="s">
        <v>561</v>
      </c>
      <c r="H447" s="180"/>
      <c r="I447" s="180"/>
      <c r="J447" s="180"/>
      <c r="K447" s="180"/>
      <c r="L447" s="180"/>
      <c r="M447" s="180"/>
      <c r="N447" s="180"/>
      <c r="O447" s="180"/>
      <c r="P447" s="180"/>
      <c r="Q447" s="180"/>
      <c r="R447" s="180"/>
      <c r="S447" s="181"/>
      <c r="T447" s="182"/>
      <c r="U447" s="182"/>
      <c r="V447" s="182"/>
      <c r="W447" s="182"/>
      <c r="X447" s="48" t="s">
        <v>165</v>
      </c>
      <c r="Y447" s="51"/>
      <c r="Z447" s="54"/>
      <c r="AA447" s="48"/>
      <c r="AB447" s="48"/>
      <c r="AC447" s="48"/>
      <c r="AD447" s="48"/>
      <c r="AE447" s="48"/>
      <c r="AF447" s="48"/>
      <c r="AG447" s="48"/>
      <c r="AH447" s="48"/>
      <c r="AI447" s="65"/>
      <c r="AJ447" s="73" t="s">
        <v>207</v>
      </c>
      <c r="AK447" s="187" t="s">
        <v>353</v>
      </c>
      <c r="AL447" s="91">
        <v>0.9</v>
      </c>
      <c r="AM447" s="104">
        <f>ROUND(AT423*$BO$425,0)</f>
        <v>17</v>
      </c>
      <c r="AN447" s="190" t="s">
        <v>64</v>
      </c>
      <c r="AO447" s="191"/>
    </row>
    <row r="448" spans="1:67" s="4" customFormat="1" ht="19.5" customHeight="1" x14ac:dyDescent="0.4">
      <c r="A448" s="163" t="s">
        <v>45</v>
      </c>
      <c r="B448" s="164"/>
      <c r="C448" s="164"/>
      <c r="D448" s="165">
        <v>4386</v>
      </c>
      <c r="E448" s="166"/>
      <c r="F448" s="167"/>
      <c r="G448" s="168" t="s">
        <v>562</v>
      </c>
      <c r="H448" s="168"/>
      <c r="I448" s="168"/>
      <c r="J448" s="168"/>
      <c r="K448" s="168"/>
      <c r="L448" s="168"/>
      <c r="M448" s="168"/>
      <c r="N448" s="168"/>
      <c r="O448" s="168"/>
      <c r="P448" s="168"/>
      <c r="Q448" s="168"/>
      <c r="R448" s="168"/>
      <c r="S448" s="183"/>
      <c r="T448" s="184"/>
      <c r="U448" s="184"/>
      <c r="V448" s="184"/>
      <c r="W448" s="184"/>
      <c r="X448" s="49" t="s">
        <v>216</v>
      </c>
      <c r="Y448" s="52"/>
      <c r="Z448" s="52"/>
      <c r="AA448" s="49"/>
      <c r="AB448" s="49"/>
      <c r="AC448" s="49"/>
      <c r="AD448" s="49"/>
      <c r="AE448" s="49"/>
      <c r="AF448" s="49"/>
      <c r="AG448" s="49"/>
      <c r="AH448" s="49"/>
      <c r="AI448" s="66"/>
      <c r="AJ448" s="74" t="s">
        <v>148</v>
      </c>
      <c r="AK448" s="188"/>
      <c r="AL448" s="92">
        <v>0.9</v>
      </c>
      <c r="AM448" s="105">
        <f>ROUND(AT424*$BO$425,0)</f>
        <v>24</v>
      </c>
      <c r="AN448" s="192"/>
      <c r="AO448" s="193"/>
    </row>
    <row r="449" spans="1:41" s="4" customFormat="1" ht="19.5" customHeight="1" x14ac:dyDescent="0.4">
      <c r="A449" s="163" t="s">
        <v>45</v>
      </c>
      <c r="B449" s="164"/>
      <c r="C449" s="164"/>
      <c r="D449" s="165">
        <v>4387</v>
      </c>
      <c r="E449" s="166"/>
      <c r="F449" s="167"/>
      <c r="G449" s="168" t="s">
        <v>563</v>
      </c>
      <c r="H449" s="168"/>
      <c r="I449" s="168"/>
      <c r="J449" s="168"/>
      <c r="K449" s="168"/>
      <c r="L449" s="168"/>
      <c r="M449" s="168"/>
      <c r="N449" s="168"/>
      <c r="O449" s="168"/>
      <c r="P449" s="168"/>
      <c r="Q449" s="168"/>
      <c r="R449" s="168"/>
      <c r="S449" s="183"/>
      <c r="T449" s="184"/>
      <c r="U449" s="184"/>
      <c r="V449" s="184"/>
      <c r="W449" s="184"/>
      <c r="X449" s="49" t="s">
        <v>242</v>
      </c>
      <c r="Y449" s="52"/>
      <c r="Z449" s="52"/>
      <c r="AA449" s="49"/>
      <c r="AB449" s="49"/>
      <c r="AC449" s="49"/>
      <c r="AD449" s="49"/>
      <c r="AE449" s="49"/>
      <c r="AF449" s="49"/>
      <c r="AG449" s="49"/>
      <c r="AH449" s="49"/>
      <c r="AI449" s="66"/>
      <c r="AJ449" s="74" t="s">
        <v>80</v>
      </c>
      <c r="AK449" s="188"/>
      <c r="AL449" s="92">
        <v>0.9</v>
      </c>
      <c r="AM449" s="105">
        <f t="shared" ref="AM449:AM457" si="32">ROUND(AT425*$BO$425,0)</f>
        <v>21</v>
      </c>
      <c r="AN449" s="192"/>
      <c r="AO449" s="193"/>
    </row>
    <row r="450" spans="1:41" s="4" customFormat="1" ht="19.5" customHeight="1" x14ac:dyDescent="0.4">
      <c r="A450" s="163" t="s">
        <v>45</v>
      </c>
      <c r="B450" s="164"/>
      <c r="C450" s="164"/>
      <c r="D450" s="165">
        <v>4388</v>
      </c>
      <c r="E450" s="166"/>
      <c r="F450" s="167"/>
      <c r="G450" s="168" t="s">
        <v>564</v>
      </c>
      <c r="H450" s="168"/>
      <c r="I450" s="168"/>
      <c r="J450" s="168"/>
      <c r="K450" s="168"/>
      <c r="L450" s="168"/>
      <c r="M450" s="168"/>
      <c r="N450" s="168"/>
      <c r="O450" s="168"/>
      <c r="P450" s="168"/>
      <c r="Q450" s="168"/>
      <c r="R450" s="168"/>
      <c r="S450" s="183"/>
      <c r="T450" s="184"/>
      <c r="U450" s="184"/>
      <c r="V450" s="184"/>
      <c r="W450" s="184"/>
      <c r="X450" s="49" t="s">
        <v>142</v>
      </c>
      <c r="Y450" s="52"/>
      <c r="Z450" s="52"/>
      <c r="AA450" s="49"/>
      <c r="AB450" s="49"/>
      <c r="AC450" s="49"/>
      <c r="AD450" s="49"/>
      <c r="AE450" s="49"/>
      <c r="AF450" s="49"/>
      <c r="AG450" s="49"/>
      <c r="AH450" s="49"/>
      <c r="AI450" s="66"/>
      <c r="AJ450" s="74" t="s">
        <v>211</v>
      </c>
      <c r="AK450" s="188"/>
      <c r="AL450" s="92">
        <v>0.9</v>
      </c>
      <c r="AM450" s="105">
        <f t="shared" si="32"/>
        <v>20</v>
      </c>
      <c r="AN450" s="192"/>
      <c r="AO450" s="193"/>
    </row>
    <row r="451" spans="1:41" s="4" customFormat="1" ht="19.5" customHeight="1" x14ac:dyDescent="0.4">
      <c r="A451" s="163" t="s">
        <v>45</v>
      </c>
      <c r="B451" s="164"/>
      <c r="C451" s="164"/>
      <c r="D451" s="165">
        <v>4389</v>
      </c>
      <c r="E451" s="166"/>
      <c r="F451" s="167"/>
      <c r="G451" s="168" t="s">
        <v>565</v>
      </c>
      <c r="H451" s="168"/>
      <c r="I451" s="168"/>
      <c r="J451" s="168"/>
      <c r="K451" s="168"/>
      <c r="L451" s="168"/>
      <c r="M451" s="168"/>
      <c r="N451" s="168"/>
      <c r="O451" s="168"/>
      <c r="P451" s="168"/>
      <c r="Q451" s="168"/>
      <c r="R451" s="168"/>
      <c r="S451" s="183"/>
      <c r="T451" s="184"/>
      <c r="U451" s="184"/>
      <c r="V451" s="184"/>
      <c r="W451" s="184"/>
      <c r="X451" s="49" t="s">
        <v>243</v>
      </c>
      <c r="Y451" s="52"/>
      <c r="Z451" s="52"/>
      <c r="AA451" s="49"/>
      <c r="AB451" s="49"/>
      <c r="AC451" s="49"/>
      <c r="AD451" s="49"/>
      <c r="AE451" s="49"/>
      <c r="AF451" s="49"/>
      <c r="AG451" s="49"/>
      <c r="AH451" s="49"/>
      <c r="AI451" s="66"/>
      <c r="AJ451" s="74" t="s">
        <v>218</v>
      </c>
      <c r="AK451" s="188"/>
      <c r="AL451" s="92">
        <v>0.9</v>
      </c>
      <c r="AM451" s="105">
        <f t="shared" si="32"/>
        <v>28</v>
      </c>
      <c r="AN451" s="192"/>
      <c r="AO451" s="193"/>
    </row>
    <row r="452" spans="1:41" s="4" customFormat="1" ht="19.5" customHeight="1" x14ac:dyDescent="0.4">
      <c r="A452" s="163" t="s">
        <v>45</v>
      </c>
      <c r="B452" s="164"/>
      <c r="C452" s="164"/>
      <c r="D452" s="165">
        <v>4390</v>
      </c>
      <c r="E452" s="166"/>
      <c r="F452" s="167"/>
      <c r="G452" s="168" t="s">
        <v>566</v>
      </c>
      <c r="H452" s="168"/>
      <c r="I452" s="168"/>
      <c r="J452" s="168"/>
      <c r="K452" s="168"/>
      <c r="L452" s="168"/>
      <c r="M452" s="168"/>
      <c r="N452" s="168"/>
      <c r="O452" s="168"/>
      <c r="P452" s="168"/>
      <c r="Q452" s="168"/>
      <c r="R452" s="168"/>
      <c r="S452" s="183"/>
      <c r="T452" s="184"/>
      <c r="U452" s="184"/>
      <c r="V452" s="184"/>
      <c r="W452" s="184"/>
      <c r="X452" s="49" t="s">
        <v>244</v>
      </c>
      <c r="Y452" s="52"/>
      <c r="Z452" s="52"/>
      <c r="AA452" s="49"/>
      <c r="AB452" s="49"/>
      <c r="AC452" s="49"/>
      <c r="AD452" s="49"/>
      <c r="AE452" s="49"/>
      <c r="AF452" s="49"/>
      <c r="AG452" s="49"/>
      <c r="AH452" s="49"/>
      <c r="AI452" s="66"/>
      <c r="AJ452" s="74" t="s">
        <v>221</v>
      </c>
      <c r="AK452" s="188"/>
      <c r="AL452" s="92">
        <v>0.9</v>
      </c>
      <c r="AM452" s="105">
        <f t="shared" si="32"/>
        <v>24</v>
      </c>
      <c r="AN452" s="192"/>
      <c r="AO452" s="193"/>
    </row>
    <row r="453" spans="1:41" s="4" customFormat="1" ht="19.5" customHeight="1" x14ac:dyDescent="0.4">
      <c r="A453" s="163" t="s">
        <v>45</v>
      </c>
      <c r="B453" s="164"/>
      <c r="C453" s="164"/>
      <c r="D453" s="165">
        <v>4391</v>
      </c>
      <c r="E453" s="166"/>
      <c r="F453" s="167"/>
      <c r="G453" s="168" t="s">
        <v>567</v>
      </c>
      <c r="H453" s="168"/>
      <c r="I453" s="168"/>
      <c r="J453" s="168"/>
      <c r="K453" s="168"/>
      <c r="L453" s="168"/>
      <c r="M453" s="168"/>
      <c r="N453" s="168"/>
      <c r="O453" s="168"/>
      <c r="P453" s="168"/>
      <c r="Q453" s="168"/>
      <c r="R453" s="168"/>
      <c r="S453" s="183"/>
      <c r="T453" s="184"/>
      <c r="U453" s="184"/>
      <c r="V453" s="184"/>
      <c r="W453" s="184"/>
      <c r="X453" s="49" t="s">
        <v>23</v>
      </c>
      <c r="Y453" s="52"/>
      <c r="Z453" s="52"/>
      <c r="AA453" s="49"/>
      <c r="AB453" s="49"/>
      <c r="AC453" s="49"/>
      <c r="AD453" s="49"/>
      <c r="AE453" s="49"/>
      <c r="AF453" s="49"/>
      <c r="AG453" s="49"/>
      <c r="AH453" s="49"/>
      <c r="AI453" s="66"/>
      <c r="AJ453" s="74" t="s">
        <v>151</v>
      </c>
      <c r="AK453" s="188"/>
      <c r="AL453" s="92">
        <v>0.9</v>
      </c>
      <c r="AM453" s="105">
        <f t="shared" si="32"/>
        <v>17</v>
      </c>
      <c r="AN453" s="192"/>
      <c r="AO453" s="193"/>
    </row>
    <row r="454" spans="1:41" s="4" customFormat="1" ht="19.5" customHeight="1" x14ac:dyDescent="0.4">
      <c r="A454" s="163" t="s">
        <v>45</v>
      </c>
      <c r="B454" s="164"/>
      <c r="C454" s="164"/>
      <c r="D454" s="165">
        <v>4392</v>
      </c>
      <c r="E454" s="166"/>
      <c r="F454" s="167"/>
      <c r="G454" s="168" t="s">
        <v>568</v>
      </c>
      <c r="H454" s="168"/>
      <c r="I454" s="168"/>
      <c r="J454" s="168"/>
      <c r="K454" s="168"/>
      <c r="L454" s="168"/>
      <c r="M454" s="168"/>
      <c r="N454" s="168"/>
      <c r="O454" s="168"/>
      <c r="P454" s="168"/>
      <c r="Q454" s="168"/>
      <c r="R454" s="168"/>
      <c r="S454" s="183"/>
      <c r="T454" s="184"/>
      <c r="U454" s="184"/>
      <c r="V454" s="184"/>
      <c r="W454" s="184"/>
      <c r="X454" s="49" t="s">
        <v>255</v>
      </c>
      <c r="Y454" s="52"/>
      <c r="Z454" s="52"/>
      <c r="AA454" s="49"/>
      <c r="AB454" s="49"/>
      <c r="AC454" s="49"/>
      <c r="AD454" s="49"/>
      <c r="AE454" s="49"/>
      <c r="AF454" s="49"/>
      <c r="AG454" s="49"/>
      <c r="AH454" s="49"/>
      <c r="AI454" s="66"/>
      <c r="AJ454" s="74" t="s">
        <v>223</v>
      </c>
      <c r="AK454" s="188"/>
      <c r="AL454" s="92">
        <v>0.9</v>
      </c>
      <c r="AM454" s="105">
        <f t="shared" si="32"/>
        <v>25</v>
      </c>
      <c r="AN454" s="192"/>
      <c r="AO454" s="193"/>
    </row>
    <row r="455" spans="1:41" s="4" customFormat="1" ht="19.5" customHeight="1" x14ac:dyDescent="0.4">
      <c r="A455" s="163" t="s">
        <v>45</v>
      </c>
      <c r="B455" s="164"/>
      <c r="C455" s="164"/>
      <c r="D455" s="165">
        <v>4393</v>
      </c>
      <c r="E455" s="166"/>
      <c r="F455" s="167"/>
      <c r="G455" s="168" t="s">
        <v>569</v>
      </c>
      <c r="H455" s="168"/>
      <c r="I455" s="168"/>
      <c r="J455" s="168"/>
      <c r="K455" s="168"/>
      <c r="L455" s="168"/>
      <c r="M455" s="168"/>
      <c r="N455" s="168"/>
      <c r="O455" s="168"/>
      <c r="P455" s="168"/>
      <c r="Q455" s="168"/>
      <c r="R455" s="168"/>
      <c r="S455" s="183"/>
      <c r="T455" s="184"/>
      <c r="U455" s="184"/>
      <c r="V455" s="184"/>
      <c r="W455" s="184"/>
      <c r="X455" s="49" t="s">
        <v>82</v>
      </c>
      <c r="Y455" s="52"/>
      <c r="Z455" s="52"/>
      <c r="AA455" s="49"/>
      <c r="AB455" s="49"/>
      <c r="AC455" s="49"/>
      <c r="AD455" s="49"/>
      <c r="AE455" s="49"/>
      <c r="AF455" s="49"/>
      <c r="AG455" s="49"/>
      <c r="AH455" s="49"/>
      <c r="AI455" s="66"/>
      <c r="AJ455" s="74" t="s">
        <v>227</v>
      </c>
      <c r="AK455" s="188"/>
      <c r="AL455" s="92">
        <v>0.9</v>
      </c>
      <c r="AM455" s="105">
        <f t="shared" si="32"/>
        <v>21</v>
      </c>
      <c r="AN455" s="192"/>
      <c r="AO455" s="193"/>
    </row>
    <row r="456" spans="1:41" s="4" customFormat="1" ht="19.5" customHeight="1" x14ac:dyDescent="0.4">
      <c r="A456" s="163" t="s">
        <v>45</v>
      </c>
      <c r="B456" s="164"/>
      <c r="C456" s="164"/>
      <c r="D456" s="165">
        <v>4394</v>
      </c>
      <c r="E456" s="166"/>
      <c r="F456" s="167"/>
      <c r="G456" s="168" t="s">
        <v>570</v>
      </c>
      <c r="H456" s="168"/>
      <c r="I456" s="168"/>
      <c r="J456" s="168"/>
      <c r="K456" s="168"/>
      <c r="L456" s="168"/>
      <c r="M456" s="168"/>
      <c r="N456" s="168"/>
      <c r="O456" s="168"/>
      <c r="P456" s="168"/>
      <c r="Q456" s="168"/>
      <c r="R456" s="168"/>
      <c r="S456" s="183"/>
      <c r="T456" s="184"/>
      <c r="U456" s="184"/>
      <c r="V456" s="184"/>
      <c r="W456" s="184"/>
      <c r="X456" s="49" t="s">
        <v>246</v>
      </c>
      <c r="Y456" s="52"/>
      <c r="Z456" s="52"/>
      <c r="AA456" s="49"/>
      <c r="AB456" s="49"/>
      <c r="AC456" s="49"/>
      <c r="AD456" s="49"/>
      <c r="AE456" s="49"/>
      <c r="AF456" s="49"/>
      <c r="AG456" s="49"/>
      <c r="AH456" s="49"/>
      <c r="AI456" s="66"/>
      <c r="AJ456" s="74" t="s">
        <v>231</v>
      </c>
      <c r="AK456" s="188"/>
      <c r="AL456" s="92">
        <v>0.9</v>
      </c>
      <c r="AM456" s="105">
        <f t="shared" si="32"/>
        <v>20</v>
      </c>
      <c r="AN456" s="192"/>
      <c r="AO456" s="193"/>
    </row>
    <row r="457" spans="1:41" s="4" customFormat="1" ht="19.5" customHeight="1" x14ac:dyDescent="0.4">
      <c r="A457" s="163" t="s">
        <v>45</v>
      </c>
      <c r="B457" s="164"/>
      <c r="C457" s="164"/>
      <c r="D457" s="165">
        <v>4395</v>
      </c>
      <c r="E457" s="166"/>
      <c r="F457" s="167"/>
      <c r="G457" s="168" t="s">
        <v>571</v>
      </c>
      <c r="H457" s="168"/>
      <c r="I457" s="168"/>
      <c r="J457" s="168"/>
      <c r="K457" s="168"/>
      <c r="L457" s="168"/>
      <c r="M457" s="168"/>
      <c r="N457" s="168"/>
      <c r="O457" s="168"/>
      <c r="P457" s="168"/>
      <c r="Q457" s="168"/>
      <c r="R457" s="168"/>
      <c r="S457" s="183"/>
      <c r="T457" s="184"/>
      <c r="U457" s="184"/>
      <c r="V457" s="184"/>
      <c r="W457" s="184"/>
      <c r="X457" s="49" t="s">
        <v>48</v>
      </c>
      <c r="Y457" s="52"/>
      <c r="Z457" s="52"/>
      <c r="AA457" s="49"/>
      <c r="AB457" s="49"/>
      <c r="AC457" s="49"/>
      <c r="AD457" s="49"/>
      <c r="AE457" s="49"/>
      <c r="AF457" s="49"/>
      <c r="AG457" s="49"/>
      <c r="AH457" s="49"/>
      <c r="AI457" s="66"/>
      <c r="AJ457" s="74" t="s">
        <v>234</v>
      </c>
      <c r="AK457" s="188"/>
      <c r="AL457" s="92">
        <v>0.9</v>
      </c>
      <c r="AM457" s="105">
        <f t="shared" si="32"/>
        <v>28</v>
      </c>
      <c r="AN457" s="192"/>
      <c r="AO457" s="193"/>
    </row>
    <row r="458" spans="1:41" s="4" customFormat="1" ht="19.5" customHeight="1" thickBot="1" x14ac:dyDescent="0.45">
      <c r="A458" s="169" t="s">
        <v>45</v>
      </c>
      <c r="B458" s="170"/>
      <c r="C458" s="170"/>
      <c r="D458" s="171">
        <v>4396</v>
      </c>
      <c r="E458" s="172"/>
      <c r="F458" s="173"/>
      <c r="G458" s="174" t="s">
        <v>572</v>
      </c>
      <c r="H458" s="174"/>
      <c r="I458" s="174"/>
      <c r="J458" s="174"/>
      <c r="K458" s="174"/>
      <c r="L458" s="174"/>
      <c r="M458" s="174"/>
      <c r="N458" s="174"/>
      <c r="O458" s="174"/>
      <c r="P458" s="174"/>
      <c r="Q458" s="174"/>
      <c r="R458" s="174"/>
      <c r="S458" s="185"/>
      <c r="T458" s="186"/>
      <c r="U458" s="186"/>
      <c r="V458" s="186"/>
      <c r="W458" s="186"/>
      <c r="X458" s="50" t="s">
        <v>262</v>
      </c>
      <c r="Y458" s="53"/>
      <c r="Z458" s="53"/>
      <c r="AA458" s="50"/>
      <c r="AB458" s="50"/>
      <c r="AC458" s="50"/>
      <c r="AD458" s="50"/>
      <c r="AE458" s="50"/>
      <c r="AF458" s="50"/>
      <c r="AG458" s="50"/>
      <c r="AH458" s="50"/>
      <c r="AI458" s="68"/>
      <c r="AJ458" s="75" t="s">
        <v>236</v>
      </c>
      <c r="AK458" s="189"/>
      <c r="AL458" s="93">
        <v>0.9</v>
      </c>
      <c r="AM458" s="105">
        <f>ROUND(AT434*$BO$425,0)</f>
        <v>24</v>
      </c>
      <c r="AN458" s="194"/>
      <c r="AO458" s="195"/>
    </row>
    <row r="459" spans="1:41" s="4" customFormat="1" ht="19.5" customHeight="1" x14ac:dyDescent="0.4">
      <c r="A459" s="175" t="s">
        <v>45</v>
      </c>
      <c r="B459" s="176"/>
      <c r="C459" s="176"/>
      <c r="D459" s="177">
        <v>4397</v>
      </c>
      <c r="E459" s="178"/>
      <c r="F459" s="179"/>
      <c r="G459" s="180" t="s">
        <v>585</v>
      </c>
      <c r="H459" s="180"/>
      <c r="I459" s="180"/>
      <c r="J459" s="180"/>
      <c r="K459" s="180"/>
      <c r="L459" s="180"/>
      <c r="M459" s="180"/>
      <c r="N459" s="180"/>
      <c r="O459" s="180"/>
      <c r="P459" s="180"/>
      <c r="Q459" s="180"/>
      <c r="R459" s="180"/>
      <c r="S459" s="181"/>
      <c r="T459" s="182"/>
      <c r="U459" s="182"/>
      <c r="V459" s="182"/>
      <c r="W459" s="182"/>
      <c r="X459" s="48" t="s">
        <v>165</v>
      </c>
      <c r="Y459" s="51"/>
      <c r="Z459" s="54"/>
      <c r="AA459" s="48"/>
      <c r="AB459" s="48"/>
      <c r="AC459" s="48"/>
      <c r="AD459" s="48"/>
      <c r="AE459" s="48"/>
      <c r="AF459" s="48"/>
      <c r="AG459" s="48"/>
      <c r="AH459" s="48"/>
      <c r="AI459" s="65"/>
      <c r="AJ459" s="73" t="s">
        <v>207</v>
      </c>
      <c r="AK459" s="187" t="s">
        <v>353</v>
      </c>
      <c r="AL459" s="91">
        <v>0.9</v>
      </c>
      <c r="AM459" s="104">
        <f>ROUND(AT423*$BO$426,0)</f>
        <v>18</v>
      </c>
      <c r="AN459" s="190" t="s">
        <v>64</v>
      </c>
      <c r="AO459" s="191"/>
    </row>
    <row r="460" spans="1:41" s="4" customFormat="1" ht="19.5" customHeight="1" x14ac:dyDescent="0.4">
      <c r="A460" s="163" t="s">
        <v>45</v>
      </c>
      <c r="B460" s="164"/>
      <c r="C460" s="164"/>
      <c r="D460" s="165">
        <v>4398</v>
      </c>
      <c r="E460" s="166"/>
      <c r="F460" s="167"/>
      <c r="G460" s="168" t="s">
        <v>586</v>
      </c>
      <c r="H460" s="168"/>
      <c r="I460" s="168"/>
      <c r="J460" s="168"/>
      <c r="K460" s="168"/>
      <c r="L460" s="168"/>
      <c r="M460" s="168"/>
      <c r="N460" s="168"/>
      <c r="O460" s="168"/>
      <c r="P460" s="168"/>
      <c r="Q460" s="168"/>
      <c r="R460" s="168"/>
      <c r="S460" s="183"/>
      <c r="T460" s="184"/>
      <c r="U460" s="184"/>
      <c r="V460" s="184"/>
      <c r="W460" s="184"/>
      <c r="X460" s="49" t="s">
        <v>216</v>
      </c>
      <c r="Y460" s="52"/>
      <c r="Z460" s="52"/>
      <c r="AA460" s="49"/>
      <c r="AB460" s="49"/>
      <c r="AC460" s="49"/>
      <c r="AD460" s="49"/>
      <c r="AE460" s="49"/>
      <c r="AF460" s="49"/>
      <c r="AG460" s="49"/>
      <c r="AH460" s="49"/>
      <c r="AI460" s="66"/>
      <c r="AJ460" s="74" t="s">
        <v>148</v>
      </c>
      <c r="AK460" s="188"/>
      <c r="AL460" s="92">
        <v>0.9</v>
      </c>
      <c r="AM460" s="105">
        <f>ROUND(AT424*$BO$426,0)</f>
        <v>27</v>
      </c>
      <c r="AN460" s="192"/>
      <c r="AO460" s="193"/>
    </row>
    <row r="461" spans="1:41" s="4" customFormat="1" ht="19.5" customHeight="1" x14ac:dyDescent="0.4">
      <c r="A461" s="163" t="s">
        <v>45</v>
      </c>
      <c r="B461" s="164"/>
      <c r="C461" s="164"/>
      <c r="D461" s="165">
        <v>4399</v>
      </c>
      <c r="E461" s="166"/>
      <c r="F461" s="167"/>
      <c r="G461" s="168" t="s">
        <v>587</v>
      </c>
      <c r="H461" s="168"/>
      <c r="I461" s="168"/>
      <c r="J461" s="168"/>
      <c r="K461" s="168"/>
      <c r="L461" s="168"/>
      <c r="M461" s="168"/>
      <c r="N461" s="168"/>
      <c r="O461" s="168"/>
      <c r="P461" s="168"/>
      <c r="Q461" s="168"/>
      <c r="R461" s="168"/>
      <c r="S461" s="183"/>
      <c r="T461" s="184"/>
      <c r="U461" s="184"/>
      <c r="V461" s="184"/>
      <c r="W461" s="184"/>
      <c r="X461" s="49" t="s">
        <v>242</v>
      </c>
      <c r="Y461" s="52"/>
      <c r="Z461" s="52"/>
      <c r="AA461" s="49"/>
      <c r="AB461" s="49"/>
      <c r="AC461" s="49"/>
      <c r="AD461" s="49"/>
      <c r="AE461" s="49"/>
      <c r="AF461" s="49"/>
      <c r="AG461" s="49"/>
      <c r="AH461" s="49"/>
      <c r="AI461" s="66"/>
      <c r="AJ461" s="74" t="s">
        <v>80</v>
      </c>
      <c r="AK461" s="188"/>
      <c r="AL461" s="92">
        <v>0.9</v>
      </c>
      <c r="AM461" s="105">
        <f t="shared" ref="AM461:AM469" si="33">ROUND(AT425*$BO$426,0)</f>
        <v>23</v>
      </c>
      <c r="AN461" s="192"/>
      <c r="AO461" s="193"/>
    </row>
    <row r="462" spans="1:41" s="4" customFormat="1" ht="19.5" customHeight="1" x14ac:dyDescent="0.4">
      <c r="A462" s="163" t="s">
        <v>45</v>
      </c>
      <c r="B462" s="164"/>
      <c r="C462" s="164"/>
      <c r="D462" s="165">
        <v>4400</v>
      </c>
      <c r="E462" s="166"/>
      <c r="F462" s="167"/>
      <c r="G462" s="168" t="s">
        <v>588</v>
      </c>
      <c r="H462" s="168"/>
      <c r="I462" s="168"/>
      <c r="J462" s="168"/>
      <c r="K462" s="168"/>
      <c r="L462" s="168"/>
      <c r="M462" s="168"/>
      <c r="N462" s="168"/>
      <c r="O462" s="168"/>
      <c r="P462" s="168"/>
      <c r="Q462" s="168"/>
      <c r="R462" s="168"/>
      <c r="S462" s="183"/>
      <c r="T462" s="184"/>
      <c r="U462" s="184"/>
      <c r="V462" s="184"/>
      <c r="W462" s="184"/>
      <c r="X462" s="49" t="s">
        <v>142</v>
      </c>
      <c r="Y462" s="52"/>
      <c r="Z462" s="52"/>
      <c r="AA462" s="49"/>
      <c r="AB462" s="49"/>
      <c r="AC462" s="49"/>
      <c r="AD462" s="49"/>
      <c r="AE462" s="49"/>
      <c r="AF462" s="49"/>
      <c r="AG462" s="49"/>
      <c r="AH462" s="49"/>
      <c r="AI462" s="66"/>
      <c r="AJ462" s="74" t="s">
        <v>211</v>
      </c>
      <c r="AK462" s="188"/>
      <c r="AL462" s="92">
        <v>0.9</v>
      </c>
      <c r="AM462" s="105">
        <f t="shared" si="33"/>
        <v>22</v>
      </c>
      <c r="AN462" s="192"/>
      <c r="AO462" s="193"/>
    </row>
    <row r="463" spans="1:41" s="4" customFormat="1" ht="19.5" customHeight="1" x14ac:dyDescent="0.4">
      <c r="A463" s="163" t="s">
        <v>45</v>
      </c>
      <c r="B463" s="164"/>
      <c r="C463" s="164"/>
      <c r="D463" s="165">
        <v>4401</v>
      </c>
      <c r="E463" s="166"/>
      <c r="F463" s="167"/>
      <c r="G463" s="168" t="s">
        <v>589</v>
      </c>
      <c r="H463" s="168"/>
      <c r="I463" s="168"/>
      <c r="J463" s="168"/>
      <c r="K463" s="168"/>
      <c r="L463" s="168"/>
      <c r="M463" s="168"/>
      <c r="N463" s="168"/>
      <c r="O463" s="168"/>
      <c r="P463" s="168"/>
      <c r="Q463" s="168"/>
      <c r="R463" s="168"/>
      <c r="S463" s="183"/>
      <c r="T463" s="184"/>
      <c r="U463" s="184"/>
      <c r="V463" s="184"/>
      <c r="W463" s="184"/>
      <c r="X463" s="49" t="s">
        <v>243</v>
      </c>
      <c r="Y463" s="52"/>
      <c r="Z463" s="52"/>
      <c r="AA463" s="49"/>
      <c r="AB463" s="49"/>
      <c r="AC463" s="49"/>
      <c r="AD463" s="49"/>
      <c r="AE463" s="49"/>
      <c r="AF463" s="49"/>
      <c r="AG463" s="49"/>
      <c r="AH463" s="49"/>
      <c r="AI463" s="66"/>
      <c r="AJ463" s="74" t="s">
        <v>218</v>
      </c>
      <c r="AK463" s="188"/>
      <c r="AL463" s="92">
        <v>0.9</v>
      </c>
      <c r="AM463" s="105">
        <f t="shared" si="33"/>
        <v>30</v>
      </c>
      <c r="AN463" s="192"/>
      <c r="AO463" s="193"/>
    </row>
    <row r="464" spans="1:41" s="4" customFormat="1" ht="19.5" customHeight="1" x14ac:dyDescent="0.4">
      <c r="A464" s="163" t="s">
        <v>45</v>
      </c>
      <c r="B464" s="164"/>
      <c r="C464" s="164"/>
      <c r="D464" s="165">
        <v>4402</v>
      </c>
      <c r="E464" s="166"/>
      <c r="F464" s="167"/>
      <c r="G464" s="168" t="s">
        <v>590</v>
      </c>
      <c r="H464" s="168"/>
      <c r="I464" s="168"/>
      <c r="J464" s="168"/>
      <c r="K464" s="168"/>
      <c r="L464" s="168"/>
      <c r="M464" s="168"/>
      <c r="N464" s="168"/>
      <c r="O464" s="168"/>
      <c r="P464" s="168"/>
      <c r="Q464" s="168"/>
      <c r="R464" s="168"/>
      <c r="S464" s="183"/>
      <c r="T464" s="184"/>
      <c r="U464" s="184"/>
      <c r="V464" s="184"/>
      <c r="W464" s="184"/>
      <c r="X464" s="49" t="s">
        <v>244</v>
      </c>
      <c r="Y464" s="52"/>
      <c r="Z464" s="52"/>
      <c r="AA464" s="49"/>
      <c r="AB464" s="49"/>
      <c r="AC464" s="49"/>
      <c r="AD464" s="49"/>
      <c r="AE464" s="49"/>
      <c r="AF464" s="49"/>
      <c r="AG464" s="49"/>
      <c r="AH464" s="49"/>
      <c r="AI464" s="66"/>
      <c r="AJ464" s="74" t="s">
        <v>221</v>
      </c>
      <c r="AK464" s="188"/>
      <c r="AL464" s="92">
        <v>0.9</v>
      </c>
      <c r="AM464" s="105">
        <f t="shared" si="33"/>
        <v>26</v>
      </c>
      <c r="AN464" s="192"/>
      <c r="AO464" s="193"/>
    </row>
    <row r="465" spans="1:41" s="4" customFormat="1" ht="19.5" customHeight="1" x14ac:dyDescent="0.4">
      <c r="A465" s="163" t="s">
        <v>45</v>
      </c>
      <c r="B465" s="164"/>
      <c r="C465" s="164"/>
      <c r="D465" s="165">
        <v>4403</v>
      </c>
      <c r="E465" s="166"/>
      <c r="F465" s="167"/>
      <c r="G465" s="168" t="s">
        <v>591</v>
      </c>
      <c r="H465" s="168"/>
      <c r="I465" s="168"/>
      <c r="J465" s="168"/>
      <c r="K465" s="168"/>
      <c r="L465" s="168"/>
      <c r="M465" s="168"/>
      <c r="N465" s="168"/>
      <c r="O465" s="168"/>
      <c r="P465" s="168"/>
      <c r="Q465" s="168"/>
      <c r="R465" s="168"/>
      <c r="S465" s="183"/>
      <c r="T465" s="184"/>
      <c r="U465" s="184"/>
      <c r="V465" s="184"/>
      <c r="W465" s="184"/>
      <c r="X465" s="49" t="s">
        <v>23</v>
      </c>
      <c r="Y465" s="52"/>
      <c r="Z465" s="52"/>
      <c r="AA465" s="49"/>
      <c r="AB465" s="49"/>
      <c r="AC465" s="49"/>
      <c r="AD465" s="49"/>
      <c r="AE465" s="49"/>
      <c r="AF465" s="49"/>
      <c r="AG465" s="49"/>
      <c r="AH465" s="49"/>
      <c r="AI465" s="66"/>
      <c r="AJ465" s="74" t="s">
        <v>151</v>
      </c>
      <c r="AK465" s="188"/>
      <c r="AL465" s="92">
        <v>0.9</v>
      </c>
      <c r="AM465" s="105">
        <f t="shared" si="33"/>
        <v>19</v>
      </c>
      <c r="AN465" s="192"/>
      <c r="AO465" s="193"/>
    </row>
    <row r="466" spans="1:41" s="4" customFormat="1" ht="19.5" customHeight="1" x14ac:dyDescent="0.4">
      <c r="A466" s="163" t="s">
        <v>45</v>
      </c>
      <c r="B466" s="164"/>
      <c r="C466" s="164"/>
      <c r="D466" s="165">
        <v>4404</v>
      </c>
      <c r="E466" s="166"/>
      <c r="F466" s="167"/>
      <c r="G466" s="168" t="s">
        <v>592</v>
      </c>
      <c r="H466" s="168"/>
      <c r="I466" s="168"/>
      <c r="J466" s="168"/>
      <c r="K466" s="168"/>
      <c r="L466" s="168"/>
      <c r="M466" s="168"/>
      <c r="N466" s="168"/>
      <c r="O466" s="168"/>
      <c r="P466" s="168"/>
      <c r="Q466" s="168"/>
      <c r="R466" s="168"/>
      <c r="S466" s="183"/>
      <c r="T466" s="184"/>
      <c r="U466" s="184"/>
      <c r="V466" s="184"/>
      <c r="W466" s="184"/>
      <c r="X466" s="49" t="s">
        <v>255</v>
      </c>
      <c r="Y466" s="52"/>
      <c r="Z466" s="52"/>
      <c r="AA466" s="49"/>
      <c r="AB466" s="49"/>
      <c r="AC466" s="49"/>
      <c r="AD466" s="49"/>
      <c r="AE466" s="49"/>
      <c r="AF466" s="49"/>
      <c r="AG466" s="49"/>
      <c r="AH466" s="49"/>
      <c r="AI466" s="66"/>
      <c r="AJ466" s="74" t="s">
        <v>223</v>
      </c>
      <c r="AK466" s="188"/>
      <c r="AL466" s="92">
        <v>0.9</v>
      </c>
      <c r="AM466" s="105">
        <f t="shared" si="33"/>
        <v>27</v>
      </c>
      <c r="AN466" s="192"/>
      <c r="AO466" s="193"/>
    </row>
    <row r="467" spans="1:41" s="4" customFormat="1" ht="19.5" customHeight="1" x14ac:dyDescent="0.4">
      <c r="A467" s="163" t="s">
        <v>45</v>
      </c>
      <c r="B467" s="164"/>
      <c r="C467" s="164"/>
      <c r="D467" s="165">
        <v>4405</v>
      </c>
      <c r="E467" s="166"/>
      <c r="F467" s="167"/>
      <c r="G467" s="168" t="s">
        <v>593</v>
      </c>
      <c r="H467" s="168"/>
      <c r="I467" s="168"/>
      <c r="J467" s="168"/>
      <c r="K467" s="168"/>
      <c r="L467" s="168"/>
      <c r="M467" s="168"/>
      <c r="N467" s="168"/>
      <c r="O467" s="168"/>
      <c r="P467" s="168"/>
      <c r="Q467" s="168"/>
      <c r="R467" s="168"/>
      <c r="S467" s="183"/>
      <c r="T467" s="184"/>
      <c r="U467" s="184"/>
      <c r="V467" s="184"/>
      <c r="W467" s="184"/>
      <c r="X467" s="49" t="s">
        <v>82</v>
      </c>
      <c r="Y467" s="52"/>
      <c r="Z467" s="52"/>
      <c r="AA467" s="49"/>
      <c r="AB467" s="49"/>
      <c r="AC467" s="49"/>
      <c r="AD467" s="49"/>
      <c r="AE467" s="49"/>
      <c r="AF467" s="49"/>
      <c r="AG467" s="49"/>
      <c r="AH467" s="49"/>
      <c r="AI467" s="66"/>
      <c r="AJ467" s="74" t="s">
        <v>227</v>
      </c>
      <c r="AK467" s="188"/>
      <c r="AL467" s="92">
        <v>0.9</v>
      </c>
      <c r="AM467" s="105">
        <f t="shared" si="33"/>
        <v>23</v>
      </c>
      <c r="AN467" s="192"/>
      <c r="AO467" s="193"/>
    </row>
    <row r="468" spans="1:41" s="4" customFormat="1" ht="19.5" customHeight="1" x14ac:dyDescent="0.4">
      <c r="A468" s="163" t="s">
        <v>45</v>
      </c>
      <c r="B468" s="164"/>
      <c r="C468" s="164"/>
      <c r="D468" s="165">
        <v>4406</v>
      </c>
      <c r="E468" s="166"/>
      <c r="F468" s="167"/>
      <c r="G468" s="168" t="s">
        <v>594</v>
      </c>
      <c r="H468" s="168"/>
      <c r="I468" s="168"/>
      <c r="J468" s="168"/>
      <c r="K468" s="168"/>
      <c r="L468" s="168"/>
      <c r="M468" s="168"/>
      <c r="N468" s="168"/>
      <c r="O468" s="168"/>
      <c r="P468" s="168"/>
      <c r="Q468" s="168"/>
      <c r="R468" s="168"/>
      <c r="S468" s="183"/>
      <c r="T468" s="184"/>
      <c r="U468" s="184"/>
      <c r="V468" s="184"/>
      <c r="W468" s="184"/>
      <c r="X468" s="49" t="s">
        <v>246</v>
      </c>
      <c r="Y468" s="52"/>
      <c r="Z468" s="52"/>
      <c r="AA468" s="49"/>
      <c r="AB468" s="49"/>
      <c r="AC468" s="49"/>
      <c r="AD468" s="49"/>
      <c r="AE468" s="49"/>
      <c r="AF468" s="49"/>
      <c r="AG468" s="49"/>
      <c r="AH468" s="49"/>
      <c r="AI468" s="66"/>
      <c r="AJ468" s="74" t="s">
        <v>231</v>
      </c>
      <c r="AK468" s="188"/>
      <c r="AL468" s="92">
        <v>0.9</v>
      </c>
      <c r="AM468" s="105">
        <f t="shared" si="33"/>
        <v>22</v>
      </c>
      <c r="AN468" s="192"/>
      <c r="AO468" s="193"/>
    </row>
    <row r="469" spans="1:41" s="4" customFormat="1" ht="19.5" customHeight="1" x14ac:dyDescent="0.4">
      <c r="A469" s="163" t="s">
        <v>45</v>
      </c>
      <c r="B469" s="164"/>
      <c r="C469" s="164"/>
      <c r="D469" s="165">
        <v>4407</v>
      </c>
      <c r="E469" s="166"/>
      <c r="F469" s="167"/>
      <c r="G469" s="168" t="s">
        <v>595</v>
      </c>
      <c r="H469" s="168"/>
      <c r="I469" s="168"/>
      <c r="J469" s="168"/>
      <c r="K469" s="168"/>
      <c r="L469" s="168"/>
      <c r="M469" s="168"/>
      <c r="N469" s="168"/>
      <c r="O469" s="168"/>
      <c r="P469" s="168"/>
      <c r="Q469" s="168"/>
      <c r="R469" s="168"/>
      <c r="S469" s="183"/>
      <c r="T469" s="184"/>
      <c r="U469" s="184"/>
      <c r="V469" s="184"/>
      <c r="W469" s="184"/>
      <c r="X469" s="49" t="s">
        <v>48</v>
      </c>
      <c r="Y469" s="52"/>
      <c r="Z469" s="52"/>
      <c r="AA469" s="49"/>
      <c r="AB469" s="49"/>
      <c r="AC469" s="49"/>
      <c r="AD469" s="49"/>
      <c r="AE469" s="49"/>
      <c r="AF469" s="49"/>
      <c r="AG469" s="49"/>
      <c r="AH469" s="49"/>
      <c r="AI469" s="66"/>
      <c r="AJ469" s="74" t="s">
        <v>234</v>
      </c>
      <c r="AK469" s="188"/>
      <c r="AL469" s="92">
        <v>0.9</v>
      </c>
      <c r="AM469" s="105">
        <f t="shared" si="33"/>
        <v>30</v>
      </c>
      <c r="AN469" s="192"/>
      <c r="AO469" s="193"/>
    </row>
    <row r="470" spans="1:41" s="4" customFormat="1" ht="19.5" customHeight="1" thickBot="1" x14ac:dyDescent="0.45">
      <c r="A470" s="169" t="s">
        <v>45</v>
      </c>
      <c r="B470" s="170"/>
      <c r="C470" s="170"/>
      <c r="D470" s="171">
        <v>4408</v>
      </c>
      <c r="E470" s="172"/>
      <c r="F470" s="173"/>
      <c r="G470" s="174" t="s">
        <v>596</v>
      </c>
      <c r="H470" s="174"/>
      <c r="I470" s="174"/>
      <c r="J470" s="174"/>
      <c r="K470" s="174"/>
      <c r="L470" s="174"/>
      <c r="M470" s="174"/>
      <c r="N470" s="174"/>
      <c r="O470" s="174"/>
      <c r="P470" s="174"/>
      <c r="Q470" s="174"/>
      <c r="R470" s="174"/>
      <c r="S470" s="185"/>
      <c r="T470" s="186"/>
      <c r="U470" s="186"/>
      <c r="V470" s="186"/>
      <c r="W470" s="186"/>
      <c r="X470" s="50" t="s">
        <v>262</v>
      </c>
      <c r="Y470" s="53"/>
      <c r="Z470" s="53"/>
      <c r="AA470" s="50"/>
      <c r="AB470" s="50"/>
      <c r="AC470" s="50"/>
      <c r="AD470" s="50"/>
      <c r="AE470" s="50"/>
      <c r="AF470" s="50"/>
      <c r="AG470" s="50"/>
      <c r="AH470" s="50"/>
      <c r="AI470" s="68"/>
      <c r="AJ470" s="75" t="s">
        <v>236</v>
      </c>
      <c r="AK470" s="189"/>
      <c r="AL470" s="93">
        <v>0.9</v>
      </c>
      <c r="AM470" s="105">
        <f>ROUND(AT434*$BO$426,0)</f>
        <v>26</v>
      </c>
      <c r="AN470" s="194"/>
      <c r="AO470" s="195"/>
    </row>
    <row r="471" spans="1:41" s="4" customFormat="1" ht="19.5" customHeight="1" x14ac:dyDescent="0.4">
      <c r="A471" s="175" t="s">
        <v>45</v>
      </c>
      <c r="B471" s="176"/>
      <c r="C471" s="176"/>
      <c r="D471" s="177">
        <v>4409</v>
      </c>
      <c r="E471" s="178"/>
      <c r="F471" s="179"/>
      <c r="G471" s="180" t="s">
        <v>336</v>
      </c>
      <c r="H471" s="180"/>
      <c r="I471" s="180"/>
      <c r="J471" s="180"/>
      <c r="K471" s="180"/>
      <c r="L471" s="180"/>
      <c r="M471" s="180"/>
      <c r="N471" s="180"/>
      <c r="O471" s="180"/>
      <c r="P471" s="180"/>
      <c r="Q471" s="180"/>
      <c r="R471" s="180"/>
      <c r="S471" s="181"/>
      <c r="T471" s="182"/>
      <c r="U471" s="182"/>
      <c r="V471" s="182"/>
      <c r="W471" s="182"/>
      <c r="X471" s="48" t="s">
        <v>165</v>
      </c>
      <c r="Y471" s="51"/>
      <c r="Z471" s="54"/>
      <c r="AA471" s="48"/>
      <c r="AB471" s="48"/>
      <c r="AC471" s="48"/>
      <c r="AD471" s="48"/>
      <c r="AE471" s="48"/>
      <c r="AF471" s="48"/>
      <c r="AG471" s="48"/>
      <c r="AH471" s="48"/>
      <c r="AI471" s="65"/>
      <c r="AJ471" s="73" t="s">
        <v>207</v>
      </c>
      <c r="AK471" s="187" t="s">
        <v>353</v>
      </c>
      <c r="AL471" s="91">
        <v>0.9</v>
      </c>
      <c r="AM471" s="104">
        <f>ROUND(AT423*$BO$427,0)</f>
        <v>15</v>
      </c>
      <c r="AN471" s="190" t="s">
        <v>64</v>
      </c>
      <c r="AO471" s="191"/>
    </row>
    <row r="472" spans="1:41" s="4" customFormat="1" ht="19.5" customHeight="1" x14ac:dyDescent="0.4">
      <c r="A472" s="163" t="s">
        <v>45</v>
      </c>
      <c r="B472" s="164"/>
      <c r="C472" s="164"/>
      <c r="D472" s="165">
        <v>4410</v>
      </c>
      <c r="E472" s="166"/>
      <c r="F472" s="167"/>
      <c r="G472" s="168" t="s">
        <v>309</v>
      </c>
      <c r="H472" s="168"/>
      <c r="I472" s="168"/>
      <c r="J472" s="168"/>
      <c r="K472" s="168"/>
      <c r="L472" s="168"/>
      <c r="M472" s="168"/>
      <c r="N472" s="168"/>
      <c r="O472" s="168"/>
      <c r="P472" s="168"/>
      <c r="Q472" s="168"/>
      <c r="R472" s="168"/>
      <c r="S472" s="183"/>
      <c r="T472" s="184"/>
      <c r="U472" s="184"/>
      <c r="V472" s="184"/>
      <c r="W472" s="184"/>
      <c r="X472" s="49" t="s">
        <v>216</v>
      </c>
      <c r="Y472" s="52"/>
      <c r="Z472" s="52"/>
      <c r="AA472" s="49"/>
      <c r="AB472" s="49"/>
      <c r="AC472" s="49"/>
      <c r="AD472" s="49"/>
      <c r="AE472" s="49"/>
      <c r="AF472" s="49"/>
      <c r="AG472" s="49"/>
      <c r="AH472" s="49"/>
      <c r="AI472" s="66"/>
      <c r="AJ472" s="74" t="s">
        <v>148</v>
      </c>
      <c r="AK472" s="188"/>
      <c r="AL472" s="92">
        <v>0.9</v>
      </c>
      <c r="AM472" s="105">
        <f>ROUND(AT424*$BO$427,0)</f>
        <v>22</v>
      </c>
      <c r="AN472" s="192"/>
      <c r="AO472" s="193"/>
    </row>
    <row r="473" spans="1:41" s="4" customFormat="1" ht="19.5" customHeight="1" x14ac:dyDescent="0.4">
      <c r="A473" s="163" t="s">
        <v>45</v>
      </c>
      <c r="B473" s="164"/>
      <c r="C473" s="164"/>
      <c r="D473" s="165">
        <v>4411</v>
      </c>
      <c r="E473" s="166"/>
      <c r="F473" s="167"/>
      <c r="G473" s="168" t="s">
        <v>337</v>
      </c>
      <c r="H473" s="168"/>
      <c r="I473" s="168"/>
      <c r="J473" s="168"/>
      <c r="K473" s="168"/>
      <c r="L473" s="168"/>
      <c r="M473" s="168"/>
      <c r="N473" s="168"/>
      <c r="O473" s="168"/>
      <c r="P473" s="168"/>
      <c r="Q473" s="168"/>
      <c r="R473" s="168"/>
      <c r="S473" s="183"/>
      <c r="T473" s="184"/>
      <c r="U473" s="184"/>
      <c r="V473" s="184"/>
      <c r="W473" s="184"/>
      <c r="X473" s="49" t="s">
        <v>242</v>
      </c>
      <c r="Y473" s="52"/>
      <c r="Z473" s="52"/>
      <c r="AA473" s="49"/>
      <c r="AB473" s="49"/>
      <c r="AC473" s="49"/>
      <c r="AD473" s="49"/>
      <c r="AE473" s="49"/>
      <c r="AF473" s="49"/>
      <c r="AG473" s="49"/>
      <c r="AH473" s="49"/>
      <c r="AI473" s="66"/>
      <c r="AJ473" s="74" t="s">
        <v>80</v>
      </c>
      <c r="AK473" s="188"/>
      <c r="AL473" s="92">
        <v>0.9</v>
      </c>
      <c r="AM473" s="105">
        <f t="shared" ref="AM473:AM481" si="34">ROUND(AT425*$BO$427,0)</f>
        <v>19</v>
      </c>
      <c r="AN473" s="192"/>
      <c r="AO473" s="193"/>
    </row>
    <row r="474" spans="1:41" s="4" customFormat="1" ht="19.5" customHeight="1" x14ac:dyDescent="0.4">
      <c r="A474" s="163" t="s">
        <v>45</v>
      </c>
      <c r="B474" s="164"/>
      <c r="C474" s="164"/>
      <c r="D474" s="165">
        <v>4412</v>
      </c>
      <c r="E474" s="166"/>
      <c r="F474" s="167"/>
      <c r="G474" s="168" t="s">
        <v>338</v>
      </c>
      <c r="H474" s="168"/>
      <c r="I474" s="168"/>
      <c r="J474" s="168"/>
      <c r="K474" s="168"/>
      <c r="L474" s="168"/>
      <c r="M474" s="168"/>
      <c r="N474" s="168"/>
      <c r="O474" s="168"/>
      <c r="P474" s="168"/>
      <c r="Q474" s="168"/>
      <c r="R474" s="168"/>
      <c r="S474" s="183"/>
      <c r="T474" s="184"/>
      <c r="U474" s="184"/>
      <c r="V474" s="184"/>
      <c r="W474" s="184"/>
      <c r="X474" s="49" t="s">
        <v>142</v>
      </c>
      <c r="Y474" s="52"/>
      <c r="Z474" s="52"/>
      <c r="AA474" s="49"/>
      <c r="AB474" s="49"/>
      <c r="AC474" s="49"/>
      <c r="AD474" s="49"/>
      <c r="AE474" s="49"/>
      <c r="AF474" s="49"/>
      <c r="AG474" s="49"/>
      <c r="AH474" s="49"/>
      <c r="AI474" s="66"/>
      <c r="AJ474" s="74" t="s">
        <v>211</v>
      </c>
      <c r="AK474" s="188"/>
      <c r="AL474" s="92">
        <v>0.9</v>
      </c>
      <c r="AM474" s="105">
        <f t="shared" si="34"/>
        <v>18</v>
      </c>
      <c r="AN474" s="192"/>
      <c r="AO474" s="193"/>
    </row>
    <row r="475" spans="1:41" s="4" customFormat="1" ht="19.5" customHeight="1" x14ac:dyDescent="0.4">
      <c r="A475" s="163" t="s">
        <v>45</v>
      </c>
      <c r="B475" s="164"/>
      <c r="C475" s="164"/>
      <c r="D475" s="165">
        <v>4413</v>
      </c>
      <c r="E475" s="166"/>
      <c r="F475" s="167"/>
      <c r="G475" s="168" t="s">
        <v>339</v>
      </c>
      <c r="H475" s="168"/>
      <c r="I475" s="168"/>
      <c r="J475" s="168"/>
      <c r="K475" s="168"/>
      <c r="L475" s="168"/>
      <c r="M475" s="168"/>
      <c r="N475" s="168"/>
      <c r="O475" s="168"/>
      <c r="P475" s="168"/>
      <c r="Q475" s="168"/>
      <c r="R475" s="168"/>
      <c r="S475" s="183"/>
      <c r="T475" s="184"/>
      <c r="U475" s="184"/>
      <c r="V475" s="184"/>
      <c r="W475" s="184"/>
      <c r="X475" s="49" t="s">
        <v>243</v>
      </c>
      <c r="Y475" s="52"/>
      <c r="Z475" s="52"/>
      <c r="AA475" s="49"/>
      <c r="AB475" s="49"/>
      <c r="AC475" s="49"/>
      <c r="AD475" s="49"/>
      <c r="AE475" s="49"/>
      <c r="AF475" s="49"/>
      <c r="AG475" s="49"/>
      <c r="AH475" s="49"/>
      <c r="AI475" s="66"/>
      <c r="AJ475" s="74" t="s">
        <v>218</v>
      </c>
      <c r="AK475" s="188"/>
      <c r="AL475" s="92">
        <v>0.9</v>
      </c>
      <c r="AM475" s="105">
        <f t="shared" si="34"/>
        <v>25</v>
      </c>
      <c r="AN475" s="192"/>
      <c r="AO475" s="193"/>
    </row>
    <row r="476" spans="1:41" s="4" customFormat="1" ht="19.5" customHeight="1" x14ac:dyDescent="0.4">
      <c r="A476" s="163" t="s">
        <v>45</v>
      </c>
      <c r="B476" s="164"/>
      <c r="C476" s="164"/>
      <c r="D476" s="165">
        <v>4414</v>
      </c>
      <c r="E476" s="166"/>
      <c r="F476" s="167"/>
      <c r="G476" s="168" t="s">
        <v>3</v>
      </c>
      <c r="H476" s="168"/>
      <c r="I476" s="168"/>
      <c r="J476" s="168"/>
      <c r="K476" s="168"/>
      <c r="L476" s="168"/>
      <c r="M476" s="168"/>
      <c r="N476" s="168"/>
      <c r="O476" s="168"/>
      <c r="P476" s="168"/>
      <c r="Q476" s="168"/>
      <c r="R476" s="168"/>
      <c r="S476" s="183"/>
      <c r="T476" s="184"/>
      <c r="U476" s="184"/>
      <c r="V476" s="184"/>
      <c r="W476" s="184"/>
      <c r="X476" s="49" t="s">
        <v>244</v>
      </c>
      <c r="Y476" s="52"/>
      <c r="Z476" s="52"/>
      <c r="AA476" s="49"/>
      <c r="AB476" s="49"/>
      <c r="AC476" s="49"/>
      <c r="AD476" s="49"/>
      <c r="AE476" s="49"/>
      <c r="AF476" s="49"/>
      <c r="AG476" s="49"/>
      <c r="AH476" s="49"/>
      <c r="AI476" s="66"/>
      <c r="AJ476" s="74" t="s">
        <v>221</v>
      </c>
      <c r="AK476" s="188"/>
      <c r="AL476" s="92">
        <v>0.9</v>
      </c>
      <c r="AM476" s="105">
        <f t="shared" si="34"/>
        <v>22</v>
      </c>
      <c r="AN476" s="192"/>
      <c r="AO476" s="193"/>
    </row>
    <row r="477" spans="1:41" s="4" customFormat="1" ht="19.5" customHeight="1" x14ac:dyDescent="0.4">
      <c r="A477" s="163" t="s">
        <v>45</v>
      </c>
      <c r="B477" s="164"/>
      <c r="C477" s="164"/>
      <c r="D477" s="165">
        <v>4415</v>
      </c>
      <c r="E477" s="166"/>
      <c r="F477" s="167"/>
      <c r="G477" s="168" t="s">
        <v>225</v>
      </c>
      <c r="H477" s="168"/>
      <c r="I477" s="168"/>
      <c r="J477" s="168"/>
      <c r="K477" s="168"/>
      <c r="L477" s="168"/>
      <c r="M477" s="168"/>
      <c r="N477" s="168"/>
      <c r="O477" s="168"/>
      <c r="P477" s="168"/>
      <c r="Q477" s="168"/>
      <c r="R477" s="168"/>
      <c r="S477" s="183"/>
      <c r="T477" s="184"/>
      <c r="U477" s="184"/>
      <c r="V477" s="184"/>
      <c r="W477" s="184"/>
      <c r="X477" s="49" t="s">
        <v>23</v>
      </c>
      <c r="Y477" s="52"/>
      <c r="Z477" s="52"/>
      <c r="AA477" s="49"/>
      <c r="AB477" s="49"/>
      <c r="AC477" s="49"/>
      <c r="AD477" s="49"/>
      <c r="AE477" s="49"/>
      <c r="AF477" s="49"/>
      <c r="AG477" s="49"/>
      <c r="AH477" s="49"/>
      <c r="AI477" s="66"/>
      <c r="AJ477" s="74" t="s">
        <v>151</v>
      </c>
      <c r="AK477" s="188"/>
      <c r="AL477" s="92">
        <v>0.9</v>
      </c>
      <c r="AM477" s="105">
        <f t="shared" si="34"/>
        <v>16</v>
      </c>
      <c r="AN477" s="192"/>
      <c r="AO477" s="193"/>
    </row>
    <row r="478" spans="1:41" s="4" customFormat="1" ht="19.5" customHeight="1" x14ac:dyDescent="0.4">
      <c r="A478" s="163" t="s">
        <v>45</v>
      </c>
      <c r="B478" s="164"/>
      <c r="C478" s="164"/>
      <c r="D478" s="165">
        <v>4416</v>
      </c>
      <c r="E478" s="166"/>
      <c r="F478" s="167"/>
      <c r="G478" s="168" t="s">
        <v>340</v>
      </c>
      <c r="H478" s="168"/>
      <c r="I478" s="168"/>
      <c r="J478" s="168"/>
      <c r="K478" s="168"/>
      <c r="L478" s="168"/>
      <c r="M478" s="168"/>
      <c r="N478" s="168"/>
      <c r="O478" s="168"/>
      <c r="P478" s="168"/>
      <c r="Q478" s="168"/>
      <c r="R478" s="168"/>
      <c r="S478" s="183"/>
      <c r="T478" s="184"/>
      <c r="U478" s="184"/>
      <c r="V478" s="184"/>
      <c r="W478" s="184"/>
      <c r="X478" s="49" t="s">
        <v>255</v>
      </c>
      <c r="Y478" s="52"/>
      <c r="Z478" s="52"/>
      <c r="AA478" s="49"/>
      <c r="AB478" s="49"/>
      <c r="AC478" s="49"/>
      <c r="AD478" s="49"/>
      <c r="AE478" s="49"/>
      <c r="AF478" s="49"/>
      <c r="AG478" s="49"/>
      <c r="AH478" s="49"/>
      <c r="AI478" s="66"/>
      <c r="AJ478" s="74" t="s">
        <v>223</v>
      </c>
      <c r="AK478" s="188"/>
      <c r="AL478" s="92">
        <v>0.9</v>
      </c>
      <c r="AM478" s="105">
        <f t="shared" si="34"/>
        <v>23</v>
      </c>
      <c r="AN478" s="192"/>
      <c r="AO478" s="193"/>
    </row>
    <row r="479" spans="1:41" s="4" customFormat="1" ht="19.5" customHeight="1" x14ac:dyDescent="0.4">
      <c r="A479" s="163" t="s">
        <v>45</v>
      </c>
      <c r="B479" s="164"/>
      <c r="C479" s="164"/>
      <c r="D479" s="165">
        <v>4417</v>
      </c>
      <c r="E479" s="166"/>
      <c r="F479" s="167"/>
      <c r="G479" s="168" t="s">
        <v>276</v>
      </c>
      <c r="H479" s="168"/>
      <c r="I479" s="168"/>
      <c r="J479" s="168"/>
      <c r="K479" s="168"/>
      <c r="L479" s="168"/>
      <c r="M479" s="168"/>
      <c r="N479" s="168"/>
      <c r="O479" s="168"/>
      <c r="P479" s="168"/>
      <c r="Q479" s="168"/>
      <c r="R479" s="168"/>
      <c r="S479" s="183"/>
      <c r="T479" s="184"/>
      <c r="U479" s="184"/>
      <c r="V479" s="184"/>
      <c r="W479" s="184"/>
      <c r="X479" s="49" t="s">
        <v>82</v>
      </c>
      <c r="Y479" s="52"/>
      <c r="Z479" s="52"/>
      <c r="AA479" s="49"/>
      <c r="AB479" s="49"/>
      <c r="AC479" s="49"/>
      <c r="AD479" s="49"/>
      <c r="AE479" s="49"/>
      <c r="AF479" s="49"/>
      <c r="AG479" s="49"/>
      <c r="AH479" s="49"/>
      <c r="AI479" s="66"/>
      <c r="AJ479" s="74" t="s">
        <v>227</v>
      </c>
      <c r="AK479" s="188"/>
      <c r="AL479" s="92">
        <v>0.9</v>
      </c>
      <c r="AM479" s="105">
        <f t="shared" si="34"/>
        <v>19</v>
      </c>
      <c r="AN479" s="192"/>
      <c r="AO479" s="193"/>
    </row>
    <row r="480" spans="1:41" s="4" customFormat="1" ht="19.5" customHeight="1" x14ac:dyDescent="0.4">
      <c r="A480" s="163" t="s">
        <v>45</v>
      </c>
      <c r="B480" s="164"/>
      <c r="C480" s="164"/>
      <c r="D480" s="165">
        <v>4418</v>
      </c>
      <c r="E480" s="166"/>
      <c r="F480" s="167"/>
      <c r="G480" s="168" t="s">
        <v>342</v>
      </c>
      <c r="H480" s="168"/>
      <c r="I480" s="168"/>
      <c r="J480" s="168"/>
      <c r="K480" s="168"/>
      <c r="L480" s="168"/>
      <c r="M480" s="168"/>
      <c r="N480" s="168"/>
      <c r="O480" s="168"/>
      <c r="P480" s="168"/>
      <c r="Q480" s="168"/>
      <c r="R480" s="168"/>
      <c r="S480" s="183"/>
      <c r="T480" s="184"/>
      <c r="U480" s="184"/>
      <c r="V480" s="184"/>
      <c r="W480" s="184"/>
      <c r="X480" s="49" t="s">
        <v>246</v>
      </c>
      <c r="Y480" s="52"/>
      <c r="Z480" s="52"/>
      <c r="AA480" s="49"/>
      <c r="AB480" s="49"/>
      <c r="AC480" s="49"/>
      <c r="AD480" s="49"/>
      <c r="AE480" s="49"/>
      <c r="AF480" s="49"/>
      <c r="AG480" s="49"/>
      <c r="AH480" s="49"/>
      <c r="AI480" s="66"/>
      <c r="AJ480" s="74" t="s">
        <v>231</v>
      </c>
      <c r="AK480" s="188"/>
      <c r="AL480" s="92">
        <v>0.9</v>
      </c>
      <c r="AM480" s="105">
        <f t="shared" si="34"/>
        <v>19</v>
      </c>
      <c r="AN480" s="192"/>
      <c r="AO480" s="193"/>
    </row>
    <row r="481" spans="1:41" s="4" customFormat="1" ht="19.5" customHeight="1" x14ac:dyDescent="0.4">
      <c r="A481" s="163" t="s">
        <v>45</v>
      </c>
      <c r="B481" s="164"/>
      <c r="C481" s="164"/>
      <c r="D481" s="165">
        <v>4419</v>
      </c>
      <c r="E481" s="166"/>
      <c r="F481" s="167"/>
      <c r="G481" s="168" t="s">
        <v>344</v>
      </c>
      <c r="H481" s="168"/>
      <c r="I481" s="168"/>
      <c r="J481" s="168"/>
      <c r="K481" s="168"/>
      <c r="L481" s="168"/>
      <c r="M481" s="168"/>
      <c r="N481" s="168"/>
      <c r="O481" s="168"/>
      <c r="P481" s="168"/>
      <c r="Q481" s="168"/>
      <c r="R481" s="168"/>
      <c r="S481" s="183"/>
      <c r="T481" s="184"/>
      <c r="U481" s="184"/>
      <c r="V481" s="184"/>
      <c r="W481" s="184"/>
      <c r="X481" s="49" t="s">
        <v>48</v>
      </c>
      <c r="Y481" s="52"/>
      <c r="Z481" s="52"/>
      <c r="AA481" s="49"/>
      <c r="AB481" s="49"/>
      <c r="AC481" s="49"/>
      <c r="AD481" s="49"/>
      <c r="AE481" s="49"/>
      <c r="AF481" s="49"/>
      <c r="AG481" s="49"/>
      <c r="AH481" s="49"/>
      <c r="AI481" s="66"/>
      <c r="AJ481" s="74" t="s">
        <v>234</v>
      </c>
      <c r="AK481" s="188"/>
      <c r="AL481" s="92">
        <v>0.9</v>
      </c>
      <c r="AM481" s="105">
        <f t="shared" si="34"/>
        <v>26</v>
      </c>
      <c r="AN481" s="192"/>
      <c r="AO481" s="193"/>
    </row>
    <row r="482" spans="1:41" s="4" customFormat="1" ht="19.5" customHeight="1" thickBot="1" x14ac:dyDescent="0.45">
      <c r="A482" s="169" t="s">
        <v>45</v>
      </c>
      <c r="B482" s="170"/>
      <c r="C482" s="170"/>
      <c r="D482" s="171">
        <v>4420</v>
      </c>
      <c r="E482" s="172"/>
      <c r="F482" s="173"/>
      <c r="G482" s="174" t="s">
        <v>345</v>
      </c>
      <c r="H482" s="174"/>
      <c r="I482" s="174"/>
      <c r="J482" s="174"/>
      <c r="K482" s="174"/>
      <c r="L482" s="174"/>
      <c r="M482" s="174"/>
      <c r="N482" s="174"/>
      <c r="O482" s="174"/>
      <c r="P482" s="174"/>
      <c r="Q482" s="174"/>
      <c r="R482" s="174"/>
      <c r="S482" s="185"/>
      <c r="T482" s="186"/>
      <c r="U482" s="186"/>
      <c r="V482" s="186"/>
      <c r="W482" s="186"/>
      <c r="X482" s="50" t="s">
        <v>262</v>
      </c>
      <c r="Y482" s="53"/>
      <c r="Z482" s="53"/>
      <c r="AA482" s="50"/>
      <c r="AB482" s="50"/>
      <c r="AC482" s="50"/>
      <c r="AD482" s="50"/>
      <c r="AE482" s="50"/>
      <c r="AF482" s="50"/>
      <c r="AG482" s="50"/>
      <c r="AH482" s="50"/>
      <c r="AI482" s="68"/>
      <c r="AJ482" s="75" t="s">
        <v>236</v>
      </c>
      <c r="AK482" s="189"/>
      <c r="AL482" s="93">
        <v>0.9</v>
      </c>
      <c r="AM482" s="105">
        <f>ROUND(AT434*$BO$427,0)</f>
        <v>22</v>
      </c>
      <c r="AN482" s="194"/>
      <c r="AO482" s="195"/>
    </row>
    <row r="483" spans="1:41" s="4" customFormat="1" ht="19.5" customHeight="1" x14ac:dyDescent="0.4">
      <c r="A483" s="175" t="s">
        <v>45</v>
      </c>
      <c r="B483" s="176"/>
      <c r="C483" s="176"/>
      <c r="D483" s="177">
        <v>4421</v>
      </c>
      <c r="E483" s="178"/>
      <c r="F483" s="179"/>
      <c r="G483" s="180" t="s">
        <v>349</v>
      </c>
      <c r="H483" s="180"/>
      <c r="I483" s="180"/>
      <c r="J483" s="180"/>
      <c r="K483" s="180"/>
      <c r="L483" s="180"/>
      <c r="M483" s="180"/>
      <c r="N483" s="180"/>
      <c r="O483" s="180"/>
      <c r="P483" s="180"/>
      <c r="Q483" s="180"/>
      <c r="R483" s="180"/>
      <c r="S483" s="181"/>
      <c r="T483" s="182"/>
      <c r="U483" s="182"/>
      <c r="V483" s="182"/>
      <c r="W483" s="182"/>
      <c r="X483" s="48" t="s">
        <v>165</v>
      </c>
      <c r="Y483" s="51"/>
      <c r="Z483" s="54"/>
      <c r="AA483" s="48"/>
      <c r="AB483" s="48"/>
      <c r="AC483" s="48"/>
      <c r="AD483" s="48"/>
      <c r="AE483" s="48"/>
      <c r="AF483" s="48"/>
      <c r="AG483" s="48"/>
      <c r="AH483" s="48"/>
      <c r="AI483" s="65"/>
      <c r="AJ483" s="73" t="s">
        <v>207</v>
      </c>
      <c r="AK483" s="187" t="s">
        <v>353</v>
      </c>
      <c r="AL483" s="91">
        <v>0.9</v>
      </c>
      <c r="AM483" s="104">
        <f>ROUND(AT423*$BO$428,0)</f>
        <v>13</v>
      </c>
      <c r="AN483" s="190" t="s">
        <v>64</v>
      </c>
      <c r="AO483" s="191"/>
    </row>
    <row r="484" spans="1:41" s="4" customFormat="1" ht="19.5" customHeight="1" x14ac:dyDescent="0.4">
      <c r="A484" s="163" t="s">
        <v>45</v>
      </c>
      <c r="B484" s="164"/>
      <c r="C484" s="164"/>
      <c r="D484" s="165">
        <v>4422</v>
      </c>
      <c r="E484" s="166"/>
      <c r="F484" s="167"/>
      <c r="G484" s="168" t="s">
        <v>350</v>
      </c>
      <c r="H484" s="168"/>
      <c r="I484" s="168"/>
      <c r="J484" s="168"/>
      <c r="K484" s="168"/>
      <c r="L484" s="168"/>
      <c r="M484" s="168"/>
      <c r="N484" s="168"/>
      <c r="O484" s="168"/>
      <c r="P484" s="168"/>
      <c r="Q484" s="168"/>
      <c r="R484" s="168"/>
      <c r="S484" s="183"/>
      <c r="T484" s="184"/>
      <c r="U484" s="184"/>
      <c r="V484" s="184"/>
      <c r="W484" s="184"/>
      <c r="X484" s="49" t="s">
        <v>216</v>
      </c>
      <c r="Y484" s="52"/>
      <c r="Z484" s="52"/>
      <c r="AA484" s="49"/>
      <c r="AB484" s="49"/>
      <c r="AC484" s="49"/>
      <c r="AD484" s="49"/>
      <c r="AE484" s="49"/>
      <c r="AF484" s="49"/>
      <c r="AG484" s="49"/>
      <c r="AH484" s="49"/>
      <c r="AI484" s="66"/>
      <c r="AJ484" s="74" t="s">
        <v>148</v>
      </c>
      <c r="AK484" s="188"/>
      <c r="AL484" s="92">
        <v>0.9</v>
      </c>
      <c r="AM484" s="105">
        <f>ROUND(AT424*$BO$428,0)</f>
        <v>19</v>
      </c>
      <c r="AN484" s="192"/>
      <c r="AO484" s="193"/>
    </row>
    <row r="485" spans="1:41" s="4" customFormat="1" ht="19.5" customHeight="1" x14ac:dyDescent="0.4">
      <c r="A485" s="163" t="s">
        <v>45</v>
      </c>
      <c r="B485" s="164"/>
      <c r="C485" s="164"/>
      <c r="D485" s="165">
        <v>4423</v>
      </c>
      <c r="E485" s="166"/>
      <c r="F485" s="167"/>
      <c r="G485" s="168" t="s">
        <v>270</v>
      </c>
      <c r="H485" s="168"/>
      <c r="I485" s="168"/>
      <c r="J485" s="168"/>
      <c r="K485" s="168"/>
      <c r="L485" s="168"/>
      <c r="M485" s="168"/>
      <c r="N485" s="168"/>
      <c r="O485" s="168"/>
      <c r="P485" s="168"/>
      <c r="Q485" s="168"/>
      <c r="R485" s="168"/>
      <c r="S485" s="183"/>
      <c r="T485" s="184"/>
      <c r="U485" s="184"/>
      <c r="V485" s="184"/>
      <c r="W485" s="184"/>
      <c r="X485" s="49" t="s">
        <v>242</v>
      </c>
      <c r="Y485" s="52"/>
      <c r="Z485" s="52"/>
      <c r="AA485" s="49"/>
      <c r="AB485" s="49"/>
      <c r="AC485" s="49"/>
      <c r="AD485" s="49"/>
      <c r="AE485" s="49"/>
      <c r="AF485" s="49"/>
      <c r="AG485" s="49"/>
      <c r="AH485" s="49"/>
      <c r="AI485" s="66"/>
      <c r="AJ485" s="74" t="s">
        <v>80</v>
      </c>
      <c r="AK485" s="188"/>
      <c r="AL485" s="92">
        <v>0.9</v>
      </c>
      <c r="AM485" s="105">
        <f t="shared" ref="AM485:AM493" si="35">ROUND(AT425*$BO$428,0)</f>
        <v>16</v>
      </c>
      <c r="AN485" s="192"/>
      <c r="AO485" s="193"/>
    </row>
    <row r="486" spans="1:41" s="4" customFormat="1" ht="19.5" customHeight="1" x14ac:dyDescent="0.4">
      <c r="A486" s="163" t="s">
        <v>45</v>
      </c>
      <c r="B486" s="164"/>
      <c r="C486" s="164"/>
      <c r="D486" s="165">
        <v>4424</v>
      </c>
      <c r="E486" s="166"/>
      <c r="F486" s="167"/>
      <c r="G486" s="168" t="s">
        <v>143</v>
      </c>
      <c r="H486" s="168"/>
      <c r="I486" s="168"/>
      <c r="J486" s="168"/>
      <c r="K486" s="168"/>
      <c r="L486" s="168"/>
      <c r="M486" s="168"/>
      <c r="N486" s="168"/>
      <c r="O486" s="168"/>
      <c r="P486" s="168"/>
      <c r="Q486" s="168"/>
      <c r="R486" s="168"/>
      <c r="S486" s="183"/>
      <c r="T486" s="184"/>
      <c r="U486" s="184"/>
      <c r="V486" s="184"/>
      <c r="W486" s="184"/>
      <c r="X486" s="49" t="s">
        <v>142</v>
      </c>
      <c r="Y486" s="52"/>
      <c r="Z486" s="52"/>
      <c r="AA486" s="49"/>
      <c r="AB486" s="49"/>
      <c r="AC486" s="49"/>
      <c r="AD486" s="49"/>
      <c r="AE486" s="49"/>
      <c r="AF486" s="49"/>
      <c r="AG486" s="49"/>
      <c r="AH486" s="49"/>
      <c r="AI486" s="66"/>
      <c r="AJ486" s="74" t="s">
        <v>211</v>
      </c>
      <c r="AK486" s="188"/>
      <c r="AL486" s="92">
        <v>0.9</v>
      </c>
      <c r="AM486" s="105">
        <f t="shared" si="35"/>
        <v>16</v>
      </c>
      <c r="AN486" s="192"/>
      <c r="AO486" s="193"/>
    </row>
    <row r="487" spans="1:41" s="4" customFormat="1" ht="19.5" customHeight="1" x14ac:dyDescent="0.4">
      <c r="A487" s="163" t="s">
        <v>45</v>
      </c>
      <c r="B487" s="164"/>
      <c r="C487" s="164"/>
      <c r="D487" s="165">
        <v>4425</v>
      </c>
      <c r="E487" s="166"/>
      <c r="F487" s="167"/>
      <c r="G487" s="168" t="s">
        <v>66</v>
      </c>
      <c r="H487" s="168"/>
      <c r="I487" s="168"/>
      <c r="J487" s="168"/>
      <c r="K487" s="168"/>
      <c r="L487" s="168"/>
      <c r="M487" s="168"/>
      <c r="N487" s="168"/>
      <c r="O487" s="168"/>
      <c r="P487" s="168"/>
      <c r="Q487" s="168"/>
      <c r="R487" s="168"/>
      <c r="S487" s="183"/>
      <c r="T487" s="184"/>
      <c r="U487" s="184"/>
      <c r="V487" s="184"/>
      <c r="W487" s="184"/>
      <c r="X487" s="49" t="s">
        <v>243</v>
      </c>
      <c r="Y487" s="52"/>
      <c r="Z487" s="52"/>
      <c r="AA487" s="49"/>
      <c r="AB487" s="49"/>
      <c r="AC487" s="49"/>
      <c r="AD487" s="49"/>
      <c r="AE487" s="49"/>
      <c r="AF487" s="49"/>
      <c r="AG487" s="49"/>
      <c r="AH487" s="49"/>
      <c r="AI487" s="66"/>
      <c r="AJ487" s="74" t="s">
        <v>218</v>
      </c>
      <c r="AK487" s="188"/>
      <c r="AL487" s="92">
        <v>0.9</v>
      </c>
      <c r="AM487" s="105">
        <f t="shared" si="35"/>
        <v>21</v>
      </c>
      <c r="AN487" s="192"/>
      <c r="AO487" s="193"/>
    </row>
    <row r="488" spans="1:41" s="4" customFormat="1" ht="19.5" customHeight="1" x14ac:dyDescent="0.4">
      <c r="A488" s="163" t="s">
        <v>45</v>
      </c>
      <c r="B488" s="164"/>
      <c r="C488" s="164"/>
      <c r="D488" s="165">
        <v>4426</v>
      </c>
      <c r="E488" s="166"/>
      <c r="F488" s="167"/>
      <c r="G488" s="168" t="s">
        <v>170</v>
      </c>
      <c r="H488" s="168"/>
      <c r="I488" s="168"/>
      <c r="J488" s="168"/>
      <c r="K488" s="168"/>
      <c r="L488" s="168"/>
      <c r="M488" s="168"/>
      <c r="N488" s="168"/>
      <c r="O488" s="168"/>
      <c r="P488" s="168"/>
      <c r="Q488" s="168"/>
      <c r="R488" s="168"/>
      <c r="S488" s="183"/>
      <c r="T488" s="184"/>
      <c r="U488" s="184"/>
      <c r="V488" s="184"/>
      <c r="W488" s="184"/>
      <c r="X488" s="49" t="s">
        <v>244</v>
      </c>
      <c r="Y488" s="52"/>
      <c r="Z488" s="52"/>
      <c r="AA488" s="49"/>
      <c r="AB488" s="49"/>
      <c r="AC488" s="49"/>
      <c r="AD488" s="49"/>
      <c r="AE488" s="49"/>
      <c r="AF488" s="49"/>
      <c r="AG488" s="49"/>
      <c r="AH488" s="49"/>
      <c r="AI488" s="66"/>
      <c r="AJ488" s="74" t="s">
        <v>221</v>
      </c>
      <c r="AK488" s="188"/>
      <c r="AL488" s="92">
        <v>0.9</v>
      </c>
      <c r="AM488" s="105">
        <f t="shared" si="35"/>
        <v>19</v>
      </c>
      <c r="AN488" s="192"/>
      <c r="AO488" s="193"/>
    </row>
    <row r="489" spans="1:41" s="4" customFormat="1" ht="19.5" customHeight="1" x14ac:dyDescent="0.4">
      <c r="A489" s="163" t="s">
        <v>45</v>
      </c>
      <c r="B489" s="164"/>
      <c r="C489" s="164"/>
      <c r="D489" s="165">
        <v>4427</v>
      </c>
      <c r="E489" s="166"/>
      <c r="F489" s="167"/>
      <c r="G489" s="168" t="s">
        <v>136</v>
      </c>
      <c r="H489" s="168"/>
      <c r="I489" s="168"/>
      <c r="J489" s="168"/>
      <c r="K489" s="168"/>
      <c r="L489" s="168"/>
      <c r="M489" s="168"/>
      <c r="N489" s="168"/>
      <c r="O489" s="168"/>
      <c r="P489" s="168"/>
      <c r="Q489" s="168"/>
      <c r="R489" s="168"/>
      <c r="S489" s="183"/>
      <c r="T489" s="184"/>
      <c r="U489" s="184"/>
      <c r="V489" s="184"/>
      <c r="W489" s="184"/>
      <c r="X489" s="49" t="s">
        <v>23</v>
      </c>
      <c r="Y489" s="52"/>
      <c r="Z489" s="52"/>
      <c r="AA489" s="49"/>
      <c r="AB489" s="49"/>
      <c r="AC489" s="49"/>
      <c r="AD489" s="49"/>
      <c r="AE489" s="49"/>
      <c r="AF489" s="49"/>
      <c r="AG489" s="49"/>
      <c r="AH489" s="49"/>
      <c r="AI489" s="66"/>
      <c r="AJ489" s="74" t="s">
        <v>151</v>
      </c>
      <c r="AK489" s="188"/>
      <c r="AL489" s="92">
        <v>0.9</v>
      </c>
      <c r="AM489" s="105">
        <f t="shared" si="35"/>
        <v>13</v>
      </c>
      <c r="AN489" s="192"/>
      <c r="AO489" s="193"/>
    </row>
    <row r="490" spans="1:41" s="4" customFormat="1" ht="19.5" customHeight="1" x14ac:dyDescent="0.4">
      <c r="A490" s="163" t="s">
        <v>45</v>
      </c>
      <c r="B490" s="164"/>
      <c r="C490" s="164"/>
      <c r="D490" s="165">
        <v>4428</v>
      </c>
      <c r="E490" s="166"/>
      <c r="F490" s="167"/>
      <c r="G490" s="168" t="s">
        <v>132</v>
      </c>
      <c r="H490" s="168"/>
      <c r="I490" s="168"/>
      <c r="J490" s="168"/>
      <c r="K490" s="168"/>
      <c r="L490" s="168"/>
      <c r="M490" s="168"/>
      <c r="N490" s="168"/>
      <c r="O490" s="168"/>
      <c r="P490" s="168"/>
      <c r="Q490" s="168"/>
      <c r="R490" s="168"/>
      <c r="S490" s="183"/>
      <c r="T490" s="184"/>
      <c r="U490" s="184"/>
      <c r="V490" s="184"/>
      <c r="W490" s="184"/>
      <c r="X490" s="49" t="s">
        <v>255</v>
      </c>
      <c r="Y490" s="52"/>
      <c r="Z490" s="52"/>
      <c r="AA490" s="49"/>
      <c r="AB490" s="49"/>
      <c r="AC490" s="49"/>
      <c r="AD490" s="49"/>
      <c r="AE490" s="49"/>
      <c r="AF490" s="49"/>
      <c r="AG490" s="49"/>
      <c r="AH490" s="49"/>
      <c r="AI490" s="66"/>
      <c r="AJ490" s="74" t="s">
        <v>223</v>
      </c>
      <c r="AK490" s="188"/>
      <c r="AL490" s="92">
        <v>0.9</v>
      </c>
      <c r="AM490" s="105">
        <f t="shared" si="35"/>
        <v>19</v>
      </c>
      <c r="AN490" s="192"/>
      <c r="AO490" s="193"/>
    </row>
    <row r="491" spans="1:41" s="4" customFormat="1" ht="19.5" customHeight="1" x14ac:dyDescent="0.4">
      <c r="A491" s="163" t="s">
        <v>45</v>
      </c>
      <c r="B491" s="164"/>
      <c r="C491" s="164"/>
      <c r="D491" s="165">
        <v>4429</v>
      </c>
      <c r="E491" s="166"/>
      <c r="F491" s="167"/>
      <c r="G491" s="168" t="s">
        <v>138</v>
      </c>
      <c r="H491" s="168"/>
      <c r="I491" s="168"/>
      <c r="J491" s="168"/>
      <c r="K491" s="168"/>
      <c r="L491" s="168"/>
      <c r="M491" s="168"/>
      <c r="N491" s="168"/>
      <c r="O491" s="168"/>
      <c r="P491" s="168"/>
      <c r="Q491" s="168"/>
      <c r="R491" s="168"/>
      <c r="S491" s="183"/>
      <c r="T491" s="184"/>
      <c r="U491" s="184"/>
      <c r="V491" s="184"/>
      <c r="W491" s="184"/>
      <c r="X491" s="49" t="s">
        <v>82</v>
      </c>
      <c r="Y491" s="52"/>
      <c r="Z491" s="52"/>
      <c r="AA491" s="49"/>
      <c r="AB491" s="49"/>
      <c r="AC491" s="49"/>
      <c r="AD491" s="49"/>
      <c r="AE491" s="49"/>
      <c r="AF491" s="49"/>
      <c r="AG491" s="49"/>
      <c r="AH491" s="49"/>
      <c r="AI491" s="66"/>
      <c r="AJ491" s="74" t="s">
        <v>227</v>
      </c>
      <c r="AK491" s="188"/>
      <c r="AL491" s="92">
        <v>0.9</v>
      </c>
      <c r="AM491" s="105">
        <f t="shared" si="35"/>
        <v>16</v>
      </c>
      <c r="AN491" s="192"/>
      <c r="AO491" s="193"/>
    </row>
    <row r="492" spans="1:41" s="4" customFormat="1" ht="19.5" customHeight="1" x14ac:dyDescent="0.4">
      <c r="A492" s="163" t="s">
        <v>45</v>
      </c>
      <c r="B492" s="164"/>
      <c r="C492" s="164"/>
      <c r="D492" s="165">
        <v>4430</v>
      </c>
      <c r="E492" s="166"/>
      <c r="F492" s="167"/>
      <c r="G492" s="168" t="s">
        <v>194</v>
      </c>
      <c r="H492" s="168"/>
      <c r="I492" s="168"/>
      <c r="J492" s="168"/>
      <c r="K492" s="168"/>
      <c r="L492" s="168"/>
      <c r="M492" s="168"/>
      <c r="N492" s="168"/>
      <c r="O492" s="168"/>
      <c r="P492" s="168"/>
      <c r="Q492" s="168"/>
      <c r="R492" s="168"/>
      <c r="S492" s="183"/>
      <c r="T492" s="184"/>
      <c r="U492" s="184"/>
      <c r="V492" s="184"/>
      <c r="W492" s="184"/>
      <c r="X492" s="49" t="s">
        <v>246</v>
      </c>
      <c r="Y492" s="52"/>
      <c r="Z492" s="52"/>
      <c r="AA492" s="49"/>
      <c r="AB492" s="49"/>
      <c r="AC492" s="49"/>
      <c r="AD492" s="49"/>
      <c r="AE492" s="49"/>
      <c r="AF492" s="49"/>
      <c r="AG492" s="49"/>
      <c r="AH492" s="49"/>
      <c r="AI492" s="66"/>
      <c r="AJ492" s="74" t="s">
        <v>231</v>
      </c>
      <c r="AK492" s="188"/>
      <c r="AL492" s="92">
        <v>0.9</v>
      </c>
      <c r="AM492" s="105">
        <f t="shared" si="35"/>
        <v>16</v>
      </c>
      <c r="AN492" s="192"/>
      <c r="AO492" s="193"/>
    </row>
    <row r="493" spans="1:41" s="4" customFormat="1" ht="19.5" customHeight="1" x14ac:dyDescent="0.4">
      <c r="A493" s="163" t="s">
        <v>45</v>
      </c>
      <c r="B493" s="164"/>
      <c r="C493" s="164"/>
      <c r="D493" s="165">
        <v>4431</v>
      </c>
      <c r="E493" s="166"/>
      <c r="F493" s="167"/>
      <c r="G493" s="168" t="s">
        <v>351</v>
      </c>
      <c r="H493" s="168"/>
      <c r="I493" s="168"/>
      <c r="J493" s="168"/>
      <c r="K493" s="168"/>
      <c r="L493" s="168"/>
      <c r="M493" s="168"/>
      <c r="N493" s="168"/>
      <c r="O493" s="168"/>
      <c r="P493" s="168"/>
      <c r="Q493" s="168"/>
      <c r="R493" s="168"/>
      <c r="S493" s="183"/>
      <c r="T493" s="184"/>
      <c r="U493" s="184"/>
      <c r="V493" s="184"/>
      <c r="W493" s="184"/>
      <c r="X493" s="49" t="s">
        <v>48</v>
      </c>
      <c r="Y493" s="52"/>
      <c r="Z493" s="52"/>
      <c r="AA493" s="49"/>
      <c r="AB493" s="49"/>
      <c r="AC493" s="49"/>
      <c r="AD493" s="49"/>
      <c r="AE493" s="49"/>
      <c r="AF493" s="49"/>
      <c r="AG493" s="49"/>
      <c r="AH493" s="49"/>
      <c r="AI493" s="66"/>
      <c r="AJ493" s="74" t="s">
        <v>234</v>
      </c>
      <c r="AK493" s="188"/>
      <c r="AL493" s="92">
        <v>0.9</v>
      </c>
      <c r="AM493" s="105">
        <f t="shared" si="35"/>
        <v>22</v>
      </c>
      <c r="AN493" s="192"/>
      <c r="AO493" s="193"/>
    </row>
    <row r="494" spans="1:41" s="4" customFormat="1" ht="19.5" customHeight="1" thickBot="1" x14ac:dyDescent="0.45">
      <c r="A494" s="169" t="s">
        <v>45</v>
      </c>
      <c r="B494" s="170"/>
      <c r="C494" s="170"/>
      <c r="D494" s="171">
        <v>4432</v>
      </c>
      <c r="E494" s="172"/>
      <c r="F494" s="173"/>
      <c r="G494" s="174" t="s">
        <v>352</v>
      </c>
      <c r="H494" s="174"/>
      <c r="I494" s="174"/>
      <c r="J494" s="174"/>
      <c r="K494" s="174"/>
      <c r="L494" s="174"/>
      <c r="M494" s="174"/>
      <c r="N494" s="174"/>
      <c r="O494" s="174"/>
      <c r="P494" s="174"/>
      <c r="Q494" s="174"/>
      <c r="R494" s="174"/>
      <c r="S494" s="185"/>
      <c r="T494" s="186"/>
      <c r="U494" s="186"/>
      <c r="V494" s="186"/>
      <c r="W494" s="186"/>
      <c r="X494" s="50" t="s">
        <v>262</v>
      </c>
      <c r="Y494" s="53"/>
      <c r="Z494" s="53"/>
      <c r="AA494" s="50"/>
      <c r="AB494" s="50"/>
      <c r="AC494" s="50"/>
      <c r="AD494" s="50"/>
      <c r="AE494" s="50"/>
      <c r="AF494" s="50"/>
      <c r="AG494" s="50"/>
      <c r="AH494" s="50"/>
      <c r="AI494" s="68"/>
      <c r="AJ494" s="75" t="s">
        <v>236</v>
      </c>
      <c r="AK494" s="189"/>
      <c r="AL494" s="93">
        <v>0.9</v>
      </c>
      <c r="AM494" s="106">
        <f>ROUND(AT434*$BO$428,0)</f>
        <v>19</v>
      </c>
      <c r="AN494" s="194"/>
      <c r="AO494" s="195"/>
    </row>
    <row r="495" spans="1:41" s="4" customFormat="1" ht="19.5" customHeight="1" x14ac:dyDescent="0.4"/>
  </sheetData>
  <mergeCells count="1600">
    <mergeCell ref="A8:C8"/>
    <mergeCell ref="D8:F8"/>
    <mergeCell ref="G8:R8"/>
    <mergeCell ref="AB8:AF8"/>
    <mergeCell ref="A9:C9"/>
    <mergeCell ref="D9:F9"/>
    <mergeCell ref="G9:R9"/>
    <mergeCell ref="AB9:AF9"/>
    <mergeCell ref="A10:C10"/>
    <mergeCell ref="D10:F10"/>
    <mergeCell ref="G10:R10"/>
    <mergeCell ref="AB10:AF10"/>
    <mergeCell ref="A4:F4"/>
    <mergeCell ref="A5:C5"/>
    <mergeCell ref="D5:F5"/>
    <mergeCell ref="A6:C6"/>
    <mergeCell ref="D6:F6"/>
    <mergeCell ref="G6:R6"/>
    <mergeCell ref="AB6:AF6"/>
    <mergeCell ref="A7:C7"/>
    <mergeCell ref="D7:F7"/>
    <mergeCell ref="G7:R7"/>
    <mergeCell ref="AB7:AF7"/>
    <mergeCell ref="A14:C14"/>
    <mergeCell ref="D14:F14"/>
    <mergeCell ref="G14:R14"/>
    <mergeCell ref="AB14:AF14"/>
    <mergeCell ref="A15:C15"/>
    <mergeCell ref="D15:F15"/>
    <mergeCell ref="G15:R15"/>
    <mergeCell ref="AB15:AF15"/>
    <mergeCell ref="A16:C16"/>
    <mergeCell ref="D16:F16"/>
    <mergeCell ref="G16:R16"/>
    <mergeCell ref="AB16:AF16"/>
    <mergeCell ref="A11:C11"/>
    <mergeCell ref="D11:F11"/>
    <mergeCell ref="G11:R11"/>
    <mergeCell ref="AB11:AF11"/>
    <mergeCell ref="A12:C12"/>
    <mergeCell ref="D12:F12"/>
    <mergeCell ref="G12:R12"/>
    <mergeCell ref="AB12:AF12"/>
    <mergeCell ref="A13:C13"/>
    <mergeCell ref="D13:F13"/>
    <mergeCell ref="G13:R13"/>
    <mergeCell ref="AB13:AF13"/>
    <mergeCell ref="A23:C23"/>
    <mergeCell ref="D23:F23"/>
    <mergeCell ref="G23:R23"/>
    <mergeCell ref="AB23:AF23"/>
    <mergeCell ref="AG23:AI23"/>
    <mergeCell ref="A24:C24"/>
    <mergeCell ref="D24:F24"/>
    <mergeCell ref="G24:R24"/>
    <mergeCell ref="AB24:AF24"/>
    <mergeCell ref="AG24:AI24"/>
    <mergeCell ref="A17:C17"/>
    <mergeCell ref="D17:F17"/>
    <mergeCell ref="G17:R17"/>
    <mergeCell ref="AB17:AF17"/>
    <mergeCell ref="A20:F20"/>
    <mergeCell ref="A21:C21"/>
    <mergeCell ref="D21:F21"/>
    <mergeCell ref="A22:C22"/>
    <mergeCell ref="D22:F22"/>
    <mergeCell ref="G22:R22"/>
    <mergeCell ref="AB22:AF22"/>
    <mergeCell ref="A27:C27"/>
    <mergeCell ref="D27:F27"/>
    <mergeCell ref="G27:R27"/>
    <mergeCell ref="AB27:AF27"/>
    <mergeCell ref="AG27:AI27"/>
    <mergeCell ref="A28:C28"/>
    <mergeCell ref="D28:F28"/>
    <mergeCell ref="G28:R28"/>
    <mergeCell ref="AB28:AF28"/>
    <mergeCell ref="AG28:AI28"/>
    <mergeCell ref="A25:C25"/>
    <mergeCell ref="D25:F25"/>
    <mergeCell ref="G25:R25"/>
    <mergeCell ref="AB25:AF25"/>
    <mergeCell ref="AG25:AI25"/>
    <mergeCell ref="A26:C26"/>
    <mergeCell ref="D26:F26"/>
    <mergeCell ref="G26:R26"/>
    <mergeCell ref="AB26:AF26"/>
    <mergeCell ref="AG26:AI26"/>
    <mergeCell ref="A31:C31"/>
    <mergeCell ref="D31:F31"/>
    <mergeCell ref="G31:R31"/>
    <mergeCell ref="AB31:AF31"/>
    <mergeCell ref="AG31:AI31"/>
    <mergeCell ref="A32:C32"/>
    <mergeCell ref="D32:F32"/>
    <mergeCell ref="G32:R32"/>
    <mergeCell ref="AB32:AF32"/>
    <mergeCell ref="AG32:AI32"/>
    <mergeCell ref="A29:C29"/>
    <mergeCell ref="D29:F29"/>
    <mergeCell ref="G29:R29"/>
    <mergeCell ref="AB29:AF29"/>
    <mergeCell ref="AG29:AI29"/>
    <mergeCell ref="A30:C30"/>
    <mergeCell ref="D30:F30"/>
    <mergeCell ref="G30:R30"/>
    <mergeCell ref="AB30:AF30"/>
    <mergeCell ref="AG30:AI30"/>
    <mergeCell ref="A39:C39"/>
    <mergeCell ref="D39:F39"/>
    <mergeCell ref="G39:R39"/>
    <mergeCell ref="AB39:AF39"/>
    <mergeCell ref="AG39:AI39"/>
    <mergeCell ref="A40:C40"/>
    <mergeCell ref="D40:F40"/>
    <mergeCell ref="G40:R40"/>
    <mergeCell ref="AB40:AF40"/>
    <mergeCell ref="AG40:AI40"/>
    <mergeCell ref="A33:C33"/>
    <mergeCell ref="D33:F33"/>
    <mergeCell ref="G33:R33"/>
    <mergeCell ref="AB33:AF33"/>
    <mergeCell ref="AG33:AI33"/>
    <mergeCell ref="A36:F36"/>
    <mergeCell ref="A37:C37"/>
    <mergeCell ref="A38:C38"/>
    <mergeCell ref="D38:F38"/>
    <mergeCell ref="G38:R38"/>
    <mergeCell ref="AB38:AF38"/>
    <mergeCell ref="AG38:AI38"/>
    <mergeCell ref="A43:C43"/>
    <mergeCell ref="D43:F43"/>
    <mergeCell ref="G43:R43"/>
    <mergeCell ref="AB43:AF43"/>
    <mergeCell ref="AG43:AI43"/>
    <mergeCell ref="A44:C44"/>
    <mergeCell ref="D44:F44"/>
    <mergeCell ref="G44:R44"/>
    <mergeCell ref="AB44:AF44"/>
    <mergeCell ref="AG44:AI44"/>
    <mergeCell ref="A41:C41"/>
    <mergeCell ref="D41:F41"/>
    <mergeCell ref="G41:R41"/>
    <mergeCell ref="AB41:AF41"/>
    <mergeCell ref="AG41:AI41"/>
    <mergeCell ref="A42:C42"/>
    <mergeCell ref="D42:F42"/>
    <mergeCell ref="G42:R42"/>
    <mergeCell ref="AB42:AF42"/>
    <mergeCell ref="AG42:AI42"/>
    <mergeCell ref="A47:C47"/>
    <mergeCell ref="D47:F47"/>
    <mergeCell ref="G47:R47"/>
    <mergeCell ref="AB47:AF47"/>
    <mergeCell ref="AG47:AI47"/>
    <mergeCell ref="A48:C48"/>
    <mergeCell ref="D48:F48"/>
    <mergeCell ref="G48:R48"/>
    <mergeCell ref="AB48:AF48"/>
    <mergeCell ref="AG48:AI48"/>
    <mergeCell ref="A45:C45"/>
    <mergeCell ref="D45:F45"/>
    <mergeCell ref="G45:R45"/>
    <mergeCell ref="AB45:AF45"/>
    <mergeCell ref="AG45:AI45"/>
    <mergeCell ref="A46:C46"/>
    <mergeCell ref="D46:F46"/>
    <mergeCell ref="G46:R46"/>
    <mergeCell ref="AB46:AF46"/>
    <mergeCell ref="AG46:AI46"/>
    <mergeCell ref="A54:C54"/>
    <mergeCell ref="D54:F54"/>
    <mergeCell ref="G54:R54"/>
    <mergeCell ref="A55:C55"/>
    <mergeCell ref="D55:F55"/>
    <mergeCell ref="G55:R55"/>
    <mergeCell ref="A56:C56"/>
    <mergeCell ref="D56:F56"/>
    <mergeCell ref="G56:R56"/>
    <mergeCell ref="A49:C49"/>
    <mergeCell ref="D49:F49"/>
    <mergeCell ref="G49:R49"/>
    <mergeCell ref="AB49:AF49"/>
    <mergeCell ref="AG49:AI49"/>
    <mergeCell ref="A51:G51"/>
    <mergeCell ref="A53:C53"/>
    <mergeCell ref="D53:F53"/>
    <mergeCell ref="G53:R53"/>
    <mergeCell ref="A60:C60"/>
    <mergeCell ref="D60:F60"/>
    <mergeCell ref="G60:R60"/>
    <mergeCell ref="A61:C61"/>
    <mergeCell ref="D61:F61"/>
    <mergeCell ref="G61:R61"/>
    <mergeCell ref="A62:C62"/>
    <mergeCell ref="D62:F62"/>
    <mergeCell ref="G62:R62"/>
    <mergeCell ref="A57:C57"/>
    <mergeCell ref="D57:F57"/>
    <mergeCell ref="G57:R57"/>
    <mergeCell ref="A58:C58"/>
    <mergeCell ref="D58:F58"/>
    <mergeCell ref="G58:R58"/>
    <mergeCell ref="A59:C59"/>
    <mergeCell ref="D59:F59"/>
    <mergeCell ref="G59:R59"/>
    <mergeCell ref="A66:C66"/>
    <mergeCell ref="D66:F66"/>
    <mergeCell ref="G66:R66"/>
    <mergeCell ref="A67:C67"/>
    <mergeCell ref="D67:F67"/>
    <mergeCell ref="G67:R67"/>
    <mergeCell ref="A68:C68"/>
    <mergeCell ref="D68:F68"/>
    <mergeCell ref="G68:R68"/>
    <mergeCell ref="A63:C63"/>
    <mergeCell ref="D63:F63"/>
    <mergeCell ref="G63:R63"/>
    <mergeCell ref="A64:C64"/>
    <mergeCell ref="D64:F64"/>
    <mergeCell ref="G64:R64"/>
    <mergeCell ref="A65:C65"/>
    <mergeCell ref="D65:F65"/>
    <mergeCell ref="G65:R65"/>
    <mergeCell ref="A72:C72"/>
    <mergeCell ref="D72:F72"/>
    <mergeCell ref="G72:R72"/>
    <mergeCell ref="A73:C73"/>
    <mergeCell ref="D73:F73"/>
    <mergeCell ref="G73:R73"/>
    <mergeCell ref="A74:C74"/>
    <mergeCell ref="D74:F74"/>
    <mergeCell ref="G74:R74"/>
    <mergeCell ref="A69:C69"/>
    <mergeCell ref="D69:F69"/>
    <mergeCell ref="G69:R69"/>
    <mergeCell ref="A70:C70"/>
    <mergeCell ref="D70:F70"/>
    <mergeCell ref="G70:R70"/>
    <mergeCell ref="A71:C71"/>
    <mergeCell ref="D71:F71"/>
    <mergeCell ref="G71:R71"/>
    <mergeCell ref="A78:C78"/>
    <mergeCell ref="D78:F78"/>
    <mergeCell ref="G78:R78"/>
    <mergeCell ref="A79:C79"/>
    <mergeCell ref="D79:F79"/>
    <mergeCell ref="G79:R79"/>
    <mergeCell ref="A80:C80"/>
    <mergeCell ref="D80:F80"/>
    <mergeCell ref="G80:R80"/>
    <mergeCell ref="A75:C75"/>
    <mergeCell ref="D75:F75"/>
    <mergeCell ref="G75:R75"/>
    <mergeCell ref="A76:C76"/>
    <mergeCell ref="D76:F76"/>
    <mergeCell ref="G76:R76"/>
    <mergeCell ref="A77:C77"/>
    <mergeCell ref="D77:F77"/>
    <mergeCell ref="G77:R77"/>
    <mergeCell ref="A84:C84"/>
    <mergeCell ref="D84:F84"/>
    <mergeCell ref="G84:R84"/>
    <mergeCell ref="A85:C85"/>
    <mergeCell ref="D85:F85"/>
    <mergeCell ref="G85:R85"/>
    <mergeCell ref="A86:C86"/>
    <mergeCell ref="D86:F86"/>
    <mergeCell ref="G86:R86"/>
    <mergeCell ref="A81:C81"/>
    <mergeCell ref="D81:F81"/>
    <mergeCell ref="G81:R81"/>
    <mergeCell ref="A82:C82"/>
    <mergeCell ref="D82:F82"/>
    <mergeCell ref="G82:R82"/>
    <mergeCell ref="A83:C83"/>
    <mergeCell ref="D83:F83"/>
    <mergeCell ref="G83:R83"/>
    <mergeCell ref="A90:C90"/>
    <mergeCell ref="D90:F90"/>
    <mergeCell ref="G90:R90"/>
    <mergeCell ref="A91:C91"/>
    <mergeCell ref="D91:F91"/>
    <mergeCell ref="G91:R91"/>
    <mergeCell ref="A92:C92"/>
    <mergeCell ref="D92:F92"/>
    <mergeCell ref="G92:R92"/>
    <mergeCell ref="A87:C87"/>
    <mergeCell ref="D87:F87"/>
    <mergeCell ref="G87:R87"/>
    <mergeCell ref="A88:C88"/>
    <mergeCell ref="D88:F88"/>
    <mergeCell ref="G88:R88"/>
    <mergeCell ref="A89:C89"/>
    <mergeCell ref="D89:F89"/>
    <mergeCell ref="G89:R89"/>
    <mergeCell ref="A96:C96"/>
    <mergeCell ref="D96:F96"/>
    <mergeCell ref="G96:R96"/>
    <mergeCell ref="A97:C97"/>
    <mergeCell ref="D97:F97"/>
    <mergeCell ref="G97:R97"/>
    <mergeCell ref="A98:C98"/>
    <mergeCell ref="D98:F98"/>
    <mergeCell ref="G98:R98"/>
    <mergeCell ref="A93:C93"/>
    <mergeCell ref="D93:F93"/>
    <mergeCell ref="G93:R93"/>
    <mergeCell ref="A94:C94"/>
    <mergeCell ref="D94:F94"/>
    <mergeCell ref="G94:R94"/>
    <mergeCell ref="A95:C95"/>
    <mergeCell ref="D95:F95"/>
    <mergeCell ref="G95:R95"/>
    <mergeCell ref="A102:C102"/>
    <mergeCell ref="D102:F102"/>
    <mergeCell ref="G102:R102"/>
    <mergeCell ref="A103:C103"/>
    <mergeCell ref="D103:F103"/>
    <mergeCell ref="G103:R103"/>
    <mergeCell ref="A104:C104"/>
    <mergeCell ref="D104:F104"/>
    <mergeCell ref="G104:R104"/>
    <mergeCell ref="A99:C99"/>
    <mergeCell ref="D99:F99"/>
    <mergeCell ref="G99:R99"/>
    <mergeCell ref="A100:C100"/>
    <mergeCell ref="D100:F100"/>
    <mergeCell ref="G100:R100"/>
    <mergeCell ref="A101:C101"/>
    <mergeCell ref="D101:F101"/>
    <mergeCell ref="G101:R101"/>
    <mergeCell ref="A108:C108"/>
    <mergeCell ref="D108:F108"/>
    <mergeCell ref="G108:R108"/>
    <mergeCell ref="A109:C109"/>
    <mergeCell ref="D109:F109"/>
    <mergeCell ref="G109:R109"/>
    <mergeCell ref="A110:C110"/>
    <mergeCell ref="D110:F110"/>
    <mergeCell ref="G110:R110"/>
    <mergeCell ref="A105:C105"/>
    <mergeCell ref="D105:F105"/>
    <mergeCell ref="G105:R105"/>
    <mergeCell ref="A106:C106"/>
    <mergeCell ref="D106:F106"/>
    <mergeCell ref="G106:R106"/>
    <mergeCell ref="A107:C107"/>
    <mergeCell ref="D107:F107"/>
    <mergeCell ref="G107:R107"/>
    <mergeCell ref="A114:C114"/>
    <mergeCell ref="D114:F114"/>
    <mergeCell ref="G114:R114"/>
    <mergeCell ref="A115:C115"/>
    <mergeCell ref="D115:F115"/>
    <mergeCell ref="G115:R115"/>
    <mergeCell ref="A116:C116"/>
    <mergeCell ref="D116:F116"/>
    <mergeCell ref="G116:R116"/>
    <mergeCell ref="A111:C111"/>
    <mergeCell ref="D111:F111"/>
    <mergeCell ref="G111:R111"/>
    <mergeCell ref="A112:C112"/>
    <mergeCell ref="D112:F112"/>
    <mergeCell ref="G112:R112"/>
    <mergeCell ref="A113:C113"/>
    <mergeCell ref="D113:F113"/>
    <mergeCell ref="G113:R113"/>
    <mergeCell ref="A120:C120"/>
    <mergeCell ref="D120:F120"/>
    <mergeCell ref="G120:R120"/>
    <mergeCell ref="A121:C121"/>
    <mergeCell ref="D121:F121"/>
    <mergeCell ref="G121:R121"/>
    <mergeCell ref="A122:C122"/>
    <mergeCell ref="D122:F122"/>
    <mergeCell ref="G122:R122"/>
    <mergeCell ref="A117:C117"/>
    <mergeCell ref="D117:F117"/>
    <mergeCell ref="G117:R117"/>
    <mergeCell ref="A118:C118"/>
    <mergeCell ref="D118:F118"/>
    <mergeCell ref="G118:R118"/>
    <mergeCell ref="A119:C119"/>
    <mergeCell ref="D119:F119"/>
    <mergeCell ref="G119:R119"/>
    <mergeCell ref="A128:C128"/>
    <mergeCell ref="D128:F128"/>
    <mergeCell ref="G128:R128"/>
    <mergeCell ref="A129:C129"/>
    <mergeCell ref="D129:F129"/>
    <mergeCell ref="G129:R129"/>
    <mergeCell ref="A130:C130"/>
    <mergeCell ref="D130:F130"/>
    <mergeCell ref="G130:R130"/>
    <mergeCell ref="A123:C123"/>
    <mergeCell ref="D123:F123"/>
    <mergeCell ref="G123:R123"/>
    <mergeCell ref="A124:C124"/>
    <mergeCell ref="D124:F124"/>
    <mergeCell ref="G124:R124"/>
    <mergeCell ref="A127:C127"/>
    <mergeCell ref="D127:F127"/>
    <mergeCell ref="G127:R127"/>
    <mergeCell ref="A134:C134"/>
    <mergeCell ref="D134:F134"/>
    <mergeCell ref="G134:R134"/>
    <mergeCell ref="A135:C135"/>
    <mergeCell ref="D135:F135"/>
    <mergeCell ref="G135:R135"/>
    <mergeCell ref="A136:C136"/>
    <mergeCell ref="D136:F136"/>
    <mergeCell ref="G136:R136"/>
    <mergeCell ref="A131:C131"/>
    <mergeCell ref="D131:F131"/>
    <mergeCell ref="G131:R131"/>
    <mergeCell ref="A132:C132"/>
    <mergeCell ref="D132:F132"/>
    <mergeCell ref="G132:R132"/>
    <mergeCell ref="A133:C133"/>
    <mergeCell ref="D133:F133"/>
    <mergeCell ref="G133:R133"/>
    <mergeCell ref="A140:C140"/>
    <mergeCell ref="D140:F140"/>
    <mergeCell ref="G140:R140"/>
    <mergeCell ref="A141:C141"/>
    <mergeCell ref="D141:F141"/>
    <mergeCell ref="G141:R141"/>
    <mergeCell ref="A142:C142"/>
    <mergeCell ref="D142:F142"/>
    <mergeCell ref="G142:R142"/>
    <mergeCell ref="A137:C137"/>
    <mergeCell ref="D137:F137"/>
    <mergeCell ref="G137:R137"/>
    <mergeCell ref="A138:C138"/>
    <mergeCell ref="D138:F138"/>
    <mergeCell ref="G138:R138"/>
    <mergeCell ref="A139:C139"/>
    <mergeCell ref="D139:F139"/>
    <mergeCell ref="G139:R139"/>
    <mergeCell ref="A146:C146"/>
    <mergeCell ref="D146:F146"/>
    <mergeCell ref="G146:R146"/>
    <mergeCell ref="A147:C147"/>
    <mergeCell ref="D147:F147"/>
    <mergeCell ref="G147:R147"/>
    <mergeCell ref="A148:C148"/>
    <mergeCell ref="D148:F148"/>
    <mergeCell ref="G148:R148"/>
    <mergeCell ref="A143:C143"/>
    <mergeCell ref="D143:F143"/>
    <mergeCell ref="G143:R143"/>
    <mergeCell ref="A144:C144"/>
    <mergeCell ref="D144:F144"/>
    <mergeCell ref="G144:R144"/>
    <mergeCell ref="A145:C145"/>
    <mergeCell ref="D145:F145"/>
    <mergeCell ref="G145:R145"/>
    <mergeCell ref="A152:C152"/>
    <mergeCell ref="D152:F152"/>
    <mergeCell ref="G152:R152"/>
    <mergeCell ref="A153:C153"/>
    <mergeCell ref="D153:F153"/>
    <mergeCell ref="G153:R153"/>
    <mergeCell ref="A154:C154"/>
    <mergeCell ref="D154:F154"/>
    <mergeCell ref="G154:R154"/>
    <mergeCell ref="A149:C149"/>
    <mergeCell ref="D149:F149"/>
    <mergeCell ref="G149:R149"/>
    <mergeCell ref="A150:C150"/>
    <mergeCell ref="D150:F150"/>
    <mergeCell ref="G150:R150"/>
    <mergeCell ref="A151:C151"/>
    <mergeCell ref="D151:F151"/>
    <mergeCell ref="G151:R151"/>
    <mergeCell ref="A158:C158"/>
    <mergeCell ref="D158:F158"/>
    <mergeCell ref="G158:R158"/>
    <mergeCell ref="A159:C159"/>
    <mergeCell ref="D159:F159"/>
    <mergeCell ref="G159:R159"/>
    <mergeCell ref="A160:C160"/>
    <mergeCell ref="D160:F160"/>
    <mergeCell ref="G160:R160"/>
    <mergeCell ref="A155:C155"/>
    <mergeCell ref="D155:F155"/>
    <mergeCell ref="G155:R155"/>
    <mergeCell ref="A156:C156"/>
    <mergeCell ref="D156:F156"/>
    <mergeCell ref="G156:R156"/>
    <mergeCell ref="A157:C157"/>
    <mergeCell ref="D157:F157"/>
    <mergeCell ref="G157:R157"/>
    <mergeCell ref="A164:C164"/>
    <mergeCell ref="D164:F164"/>
    <mergeCell ref="G164:R164"/>
    <mergeCell ref="A165:C165"/>
    <mergeCell ref="D165:F165"/>
    <mergeCell ref="G165:R165"/>
    <mergeCell ref="A166:C166"/>
    <mergeCell ref="D166:F166"/>
    <mergeCell ref="G166:R166"/>
    <mergeCell ref="A161:C161"/>
    <mergeCell ref="D161:F161"/>
    <mergeCell ref="G161:R161"/>
    <mergeCell ref="A162:C162"/>
    <mergeCell ref="D162:F162"/>
    <mergeCell ref="G162:R162"/>
    <mergeCell ref="A163:C163"/>
    <mergeCell ref="D163:F163"/>
    <mergeCell ref="G163:R163"/>
    <mergeCell ref="A170:C170"/>
    <mergeCell ref="D170:F170"/>
    <mergeCell ref="G170:R170"/>
    <mergeCell ref="A171:C171"/>
    <mergeCell ref="D171:F171"/>
    <mergeCell ref="G171:R171"/>
    <mergeCell ref="A172:C172"/>
    <mergeCell ref="D172:F172"/>
    <mergeCell ref="G172:R172"/>
    <mergeCell ref="A167:C167"/>
    <mergeCell ref="D167:F167"/>
    <mergeCell ref="G167:R167"/>
    <mergeCell ref="A168:C168"/>
    <mergeCell ref="D168:F168"/>
    <mergeCell ref="G168:R168"/>
    <mergeCell ref="A169:C169"/>
    <mergeCell ref="D169:F169"/>
    <mergeCell ref="G169:R169"/>
    <mergeCell ref="A176:C176"/>
    <mergeCell ref="D176:F176"/>
    <mergeCell ref="G176:R176"/>
    <mergeCell ref="A177:C177"/>
    <mergeCell ref="D177:F177"/>
    <mergeCell ref="G177:R177"/>
    <mergeCell ref="A178:C178"/>
    <mergeCell ref="D178:F178"/>
    <mergeCell ref="G178:R178"/>
    <mergeCell ref="A173:C173"/>
    <mergeCell ref="D173:F173"/>
    <mergeCell ref="G173:R173"/>
    <mergeCell ref="A174:C174"/>
    <mergeCell ref="D174:F174"/>
    <mergeCell ref="G174:R174"/>
    <mergeCell ref="A175:C175"/>
    <mergeCell ref="D175:F175"/>
    <mergeCell ref="G175:R175"/>
    <mergeCell ref="A182:C182"/>
    <mergeCell ref="D182:F182"/>
    <mergeCell ref="G182:R182"/>
    <mergeCell ref="A183:C183"/>
    <mergeCell ref="D183:F183"/>
    <mergeCell ref="G183:R183"/>
    <mergeCell ref="A184:C184"/>
    <mergeCell ref="D184:F184"/>
    <mergeCell ref="G184:R184"/>
    <mergeCell ref="A179:C179"/>
    <mergeCell ref="D179:F179"/>
    <mergeCell ref="G179:R179"/>
    <mergeCell ref="A180:C180"/>
    <mergeCell ref="D180:F180"/>
    <mergeCell ref="G180:R180"/>
    <mergeCell ref="A181:C181"/>
    <mergeCell ref="D181:F181"/>
    <mergeCell ref="G181:R181"/>
    <mergeCell ref="A188:C188"/>
    <mergeCell ref="D188:F188"/>
    <mergeCell ref="G188:R188"/>
    <mergeCell ref="A189:C189"/>
    <mergeCell ref="D189:F189"/>
    <mergeCell ref="G189:R189"/>
    <mergeCell ref="A190:C190"/>
    <mergeCell ref="D190:F190"/>
    <mergeCell ref="G190:R190"/>
    <mergeCell ref="A185:C185"/>
    <mergeCell ref="D185:F185"/>
    <mergeCell ref="G185:R185"/>
    <mergeCell ref="A186:C186"/>
    <mergeCell ref="D186:F186"/>
    <mergeCell ref="G186:R186"/>
    <mergeCell ref="A187:C187"/>
    <mergeCell ref="D187:F187"/>
    <mergeCell ref="G187:R187"/>
    <mergeCell ref="A194:C194"/>
    <mergeCell ref="D194:F194"/>
    <mergeCell ref="G194:R194"/>
    <mergeCell ref="A195:C195"/>
    <mergeCell ref="D195:F195"/>
    <mergeCell ref="G195:R195"/>
    <mergeCell ref="A196:C196"/>
    <mergeCell ref="D196:F196"/>
    <mergeCell ref="G196:R196"/>
    <mergeCell ref="A191:C191"/>
    <mergeCell ref="D191:F191"/>
    <mergeCell ref="G191:R191"/>
    <mergeCell ref="A192:C192"/>
    <mergeCell ref="D192:F192"/>
    <mergeCell ref="G192:R192"/>
    <mergeCell ref="A193:C193"/>
    <mergeCell ref="D193:F193"/>
    <mergeCell ref="G193:R193"/>
    <mergeCell ref="A202:C202"/>
    <mergeCell ref="D202:F202"/>
    <mergeCell ref="G202:R202"/>
    <mergeCell ref="A203:C203"/>
    <mergeCell ref="D203:F203"/>
    <mergeCell ref="G203:R203"/>
    <mergeCell ref="A204:C204"/>
    <mergeCell ref="D204:F204"/>
    <mergeCell ref="G204:R204"/>
    <mergeCell ref="A197:C197"/>
    <mergeCell ref="D197:F197"/>
    <mergeCell ref="G197:R197"/>
    <mergeCell ref="A198:C198"/>
    <mergeCell ref="D198:F198"/>
    <mergeCell ref="G198:R198"/>
    <mergeCell ref="A201:C201"/>
    <mergeCell ref="D201:F201"/>
    <mergeCell ref="G201:R201"/>
    <mergeCell ref="A208:C208"/>
    <mergeCell ref="D208:F208"/>
    <mergeCell ref="G208:R208"/>
    <mergeCell ref="A209:C209"/>
    <mergeCell ref="D209:F209"/>
    <mergeCell ref="G209:R209"/>
    <mergeCell ref="A210:C210"/>
    <mergeCell ref="D210:F210"/>
    <mergeCell ref="G210:R210"/>
    <mergeCell ref="A205:C205"/>
    <mergeCell ref="D205:F205"/>
    <mergeCell ref="G205:R205"/>
    <mergeCell ref="A206:C206"/>
    <mergeCell ref="D206:F206"/>
    <mergeCell ref="G206:R206"/>
    <mergeCell ref="A207:C207"/>
    <mergeCell ref="D207:F207"/>
    <mergeCell ref="G207:R207"/>
    <mergeCell ref="A211:C211"/>
    <mergeCell ref="D211:F211"/>
    <mergeCell ref="G211:R211"/>
    <mergeCell ref="A212:C212"/>
    <mergeCell ref="D212:F212"/>
    <mergeCell ref="G212:R212"/>
    <mergeCell ref="A237:C237"/>
    <mergeCell ref="D237:F237"/>
    <mergeCell ref="G237:R237"/>
    <mergeCell ref="D231:F231"/>
    <mergeCell ref="G231:R231"/>
    <mergeCell ref="A232:C232"/>
    <mergeCell ref="D232:F232"/>
    <mergeCell ref="G232:R232"/>
    <mergeCell ref="A233:C233"/>
    <mergeCell ref="D233:F233"/>
    <mergeCell ref="G233:R233"/>
    <mergeCell ref="A234:C234"/>
    <mergeCell ref="D234:F234"/>
    <mergeCell ref="G234:R234"/>
    <mergeCell ref="A235:C235"/>
    <mergeCell ref="D235:F235"/>
    <mergeCell ref="G235:R235"/>
    <mergeCell ref="A236:C236"/>
    <mergeCell ref="A213:C213"/>
    <mergeCell ref="D213:F213"/>
    <mergeCell ref="G213:R213"/>
    <mergeCell ref="A214:C214"/>
    <mergeCell ref="D214:F214"/>
    <mergeCell ref="G214:R214"/>
    <mergeCell ref="A215:C215"/>
    <mergeCell ref="D215:F215"/>
    <mergeCell ref="A241:C241"/>
    <mergeCell ref="D241:F241"/>
    <mergeCell ref="G241:R241"/>
    <mergeCell ref="A242:C242"/>
    <mergeCell ref="D242:F242"/>
    <mergeCell ref="G242:R242"/>
    <mergeCell ref="A243:C243"/>
    <mergeCell ref="D243:F243"/>
    <mergeCell ref="G243:R243"/>
    <mergeCell ref="A238:C238"/>
    <mergeCell ref="D238:F238"/>
    <mergeCell ref="G238:R238"/>
    <mergeCell ref="A239:C239"/>
    <mergeCell ref="D239:F239"/>
    <mergeCell ref="G239:R239"/>
    <mergeCell ref="A240:C240"/>
    <mergeCell ref="D240:F240"/>
    <mergeCell ref="G240:R240"/>
    <mergeCell ref="A247:C247"/>
    <mergeCell ref="D247:F247"/>
    <mergeCell ref="G247:R247"/>
    <mergeCell ref="A248:C248"/>
    <mergeCell ref="D248:F248"/>
    <mergeCell ref="G248:R248"/>
    <mergeCell ref="A249:C249"/>
    <mergeCell ref="D249:F249"/>
    <mergeCell ref="G249:R249"/>
    <mergeCell ref="A244:C244"/>
    <mergeCell ref="D244:F244"/>
    <mergeCell ref="G244:R244"/>
    <mergeCell ref="A245:C245"/>
    <mergeCell ref="D245:F245"/>
    <mergeCell ref="G245:R245"/>
    <mergeCell ref="A246:C246"/>
    <mergeCell ref="D246:F246"/>
    <mergeCell ref="G246:R246"/>
    <mergeCell ref="A253:C253"/>
    <mergeCell ref="D253:F253"/>
    <mergeCell ref="G253:R253"/>
    <mergeCell ref="A254:C254"/>
    <mergeCell ref="D254:F254"/>
    <mergeCell ref="G254:R254"/>
    <mergeCell ref="A255:C255"/>
    <mergeCell ref="D255:F255"/>
    <mergeCell ref="G255:R255"/>
    <mergeCell ref="A250:C250"/>
    <mergeCell ref="D250:F250"/>
    <mergeCell ref="G250:R250"/>
    <mergeCell ref="A251:C251"/>
    <mergeCell ref="D251:F251"/>
    <mergeCell ref="G251:R251"/>
    <mergeCell ref="A252:C252"/>
    <mergeCell ref="D252:F252"/>
    <mergeCell ref="G252:R252"/>
    <mergeCell ref="D266:F266"/>
    <mergeCell ref="G266:R266"/>
    <mergeCell ref="A267:C267"/>
    <mergeCell ref="D267:F267"/>
    <mergeCell ref="G267:R267"/>
    <mergeCell ref="A275:C275"/>
    <mergeCell ref="D275:F275"/>
    <mergeCell ref="G275:R275"/>
    <mergeCell ref="D259:F259"/>
    <mergeCell ref="G259:R259"/>
    <mergeCell ref="A260:C260"/>
    <mergeCell ref="D260:F260"/>
    <mergeCell ref="G260:R260"/>
    <mergeCell ref="A261:C261"/>
    <mergeCell ref="D261:F261"/>
    <mergeCell ref="G261:R261"/>
    <mergeCell ref="A256:C256"/>
    <mergeCell ref="D256:F256"/>
    <mergeCell ref="G256:R256"/>
    <mergeCell ref="A257:C257"/>
    <mergeCell ref="D257:F257"/>
    <mergeCell ref="G257:R257"/>
    <mergeCell ref="A258:C258"/>
    <mergeCell ref="D258:F258"/>
    <mergeCell ref="G258:R258"/>
    <mergeCell ref="A350:C350"/>
    <mergeCell ref="D350:F350"/>
    <mergeCell ref="G350:R350"/>
    <mergeCell ref="A351:C351"/>
    <mergeCell ref="D351:F351"/>
    <mergeCell ref="G351:R351"/>
    <mergeCell ref="A352:C352"/>
    <mergeCell ref="D352:F352"/>
    <mergeCell ref="G352:R352"/>
    <mergeCell ref="A271:C271"/>
    <mergeCell ref="D271:F271"/>
    <mergeCell ref="G271:R271"/>
    <mergeCell ref="A272:C272"/>
    <mergeCell ref="D272:F272"/>
    <mergeCell ref="G272:R272"/>
    <mergeCell ref="A349:C349"/>
    <mergeCell ref="D349:F349"/>
    <mergeCell ref="G349:R349"/>
    <mergeCell ref="A276:C276"/>
    <mergeCell ref="D276:F276"/>
    <mergeCell ref="G276:R276"/>
    <mergeCell ref="A277:C277"/>
    <mergeCell ref="D277:F277"/>
    <mergeCell ref="G277:R277"/>
    <mergeCell ref="A278:C278"/>
    <mergeCell ref="D278:F278"/>
    <mergeCell ref="G278:R278"/>
    <mergeCell ref="A279:C279"/>
    <mergeCell ref="D279:F279"/>
    <mergeCell ref="G279:R279"/>
    <mergeCell ref="A280:C280"/>
    <mergeCell ref="D280:F280"/>
    <mergeCell ref="A356:C356"/>
    <mergeCell ref="D356:F356"/>
    <mergeCell ref="G356:R356"/>
    <mergeCell ref="A357:C357"/>
    <mergeCell ref="D357:F357"/>
    <mergeCell ref="G357:R357"/>
    <mergeCell ref="A358:C358"/>
    <mergeCell ref="D358:F358"/>
    <mergeCell ref="G358:R358"/>
    <mergeCell ref="A353:C353"/>
    <mergeCell ref="D353:F353"/>
    <mergeCell ref="G353:R353"/>
    <mergeCell ref="A354:C354"/>
    <mergeCell ref="D354:F354"/>
    <mergeCell ref="G354:R354"/>
    <mergeCell ref="A355:C355"/>
    <mergeCell ref="D355:F355"/>
    <mergeCell ref="G355:R355"/>
    <mergeCell ref="A374:C374"/>
    <mergeCell ref="D374:F374"/>
    <mergeCell ref="G374:R374"/>
    <mergeCell ref="A375:C375"/>
    <mergeCell ref="D375:F375"/>
    <mergeCell ref="G375:R375"/>
    <mergeCell ref="A376:C376"/>
    <mergeCell ref="D376:F376"/>
    <mergeCell ref="G376:R376"/>
    <mergeCell ref="A359:C359"/>
    <mergeCell ref="D359:F359"/>
    <mergeCell ref="G359:R359"/>
    <mergeCell ref="A360:C360"/>
    <mergeCell ref="D360:F360"/>
    <mergeCell ref="G360:R360"/>
    <mergeCell ref="A373:C373"/>
    <mergeCell ref="D373:F373"/>
    <mergeCell ref="G373:R373"/>
    <mergeCell ref="A361:C361"/>
    <mergeCell ref="D361:F361"/>
    <mergeCell ref="G361:R361"/>
    <mergeCell ref="A369:C369"/>
    <mergeCell ref="D369:F369"/>
    <mergeCell ref="G369:R369"/>
    <mergeCell ref="A370:C370"/>
    <mergeCell ref="D370:F370"/>
    <mergeCell ref="G370:R370"/>
    <mergeCell ref="A371:C371"/>
    <mergeCell ref="D371:F371"/>
    <mergeCell ref="G371:R371"/>
    <mergeCell ref="A372:C372"/>
    <mergeCell ref="D372:F372"/>
    <mergeCell ref="A380:C380"/>
    <mergeCell ref="D380:F380"/>
    <mergeCell ref="G380:R380"/>
    <mergeCell ref="A381:C381"/>
    <mergeCell ref="D381:F381"/>
    <mergeCell ref="G381:R381"/>
    <mergeCell ref="A382:C382"/>
    <mergeCell ref="D382:F382"/>
    <mergeCell ref="G382:R382"/>
    <mergeCell ref="A377:C377"/>
    <mergeCell ref="D377:F377"/>
    <mergeCell ref="G377:R377"/>
    <mergeCell ref="A378:C378"/>
    <mergeCell ref="D378:F378"/>
    <mergeCell ref="G378:R378"/>
    <mergeCell ref="A379:C379"/>
    <mergeCell ref="D379:F379"/>
    <mergeCell ref="G379:R379"/>
    <mergeCell ref="A383:C383"/>
    <mergeCell ref="D383:F383"/>
    <mergeCell ref="G383:R383"/>
    <mergeCell ref="A384:C384"/>
    <mergeCell ref="D384:F384"/>
    <mergeCell ref="G384:R384"/>
    <mergeCell ref="A397:C397"/>
    <mergeCell ref="D397:F397"/>
    <mergeCell ref="G397:R397"/>
    <mergeCell ref="A385:C385"/>
    <mergeCell ref="D385:F385"/>
    <mergeCell ref="G385:R385"/>
    <mergeCell ref="A393:C393"/>
    <mergeCell ref="D393:F393"/>
    <mergeCell ref="G393:R393"/>
    <mergeCell ref="A394:C394"/>
    <mergeCell ref="D394:F394"/>
    <mergeCell ref="G394:R394"/>
    <mergeCell ref="A395:C395"/>
    <mergeCell ref="D395:F395"/>
    <mergeCell ref="G395:R395"/>
    <mergeCell ref="A396:C396"/>
    <mergeCell ref="D396:F396"/>
    <mergeCell ref="G396:R396"/>
    <mergeCell ref="A401:C401"/>
    <mergeCell ref="D401:F401"/>
    <mergeCell ref="G401:R401"/>
    <mergeCell ref="A402:C402"/>
    <mergeCell ref="D402:F402"/>
    <mergeCell ref="G402:R402"/>
    <mergeCell ref="A403:C403"/>
    <mergeCell ref="D403:F403"/>
    <mergeCell ref="G403:R403"/>
    <mergeCell ref="A398:C398"/>
    <mergeCell ref="D398:F398"/>
    <mergeCell ref="G398:R398"/>
    <mergeCell ref="A399:C399"/>
    <mergeCell ref="D399:F399"/>
    <mergeCell ref="G399:R399"/>
    <mergeCell ref="A400:C400"/>
    <mergeCell ref="D400:F400"/>
    <mergeCell ref="G400:R400"/>
    <mergeCell ref="A407:C407"/>
    <mergeCell ref="D407:F407"/>
    <mergeCell ref="G407:R407"/>
    <mergeCell ref="A408:C408"/>
    <mergeCell ref="D408:F408"/>
    <mergeCell ref="G408:R408"/>
    <mergeCell ref="A409:C409"/>
    <mergeCell ref="D409:F409"/>
    <mergeCell ref="G409:R409"/>
    <mergeCell ref="A404:C404"/>
    <mergeCell ref="D404:F404"/>
    <mergeCell ref="G404:R404"/>
    <mergeCell ref="A405:C405"/>
    <mergeCell ref="D405:F405"/>
    <mergeCell ref="G405:R405"/>
    <mergeCell ref="A406:C406"/>
    <mergeCell ref="D406:F406"/>
    <mergeCell ref="G406:R406"/>
    <mergeCell ref="G418:R418"/>
    <mergeCell ref="A413:C413"/>
    <mergeCell ref="D413:F413"/>
    <mergeCell ref="G413:R413"/>
    <mergeCell ref="A414:C414"/>
    <mergeCell ref="D414:F414"/>
    <mergeCell ref="G414:R414"/>
    <mergeCell ref="A415:C415"/>
    <mergeCell ref="D415:F415"/>
    <mergeCell ref="G415:R415"/>
    <mergeCell ref="A410:C410"/>
    <mergeCell ref="D410:F410"/>
    <mergeCell ref="G410:R410"/>
    <mergeCell ref="A411:C411"/>
    <mergeCell ref="D411:F411"/>
    <mergeCell ref="G411:R411"/>
    <mergeCell ref="A412:C412"/>
    <mergeCell ref="D412:F412"/>
    <mergeCell ref="G412:R412"/>
    <mergeCell ref="A419:C419"/>
    <mergeCell ref="D419:F419"/>
    <mergeCell ref="G419:R419"/>
    <mergeCell ref="A420:C420"/>
    <mergeCell ref="D420:F420"/>
    <mergeCell ref="G420:R420"/>
    <mergeCell ref="G4:R5"/>
    <mergeCell ref="S4:AK5"/>
    <mergeCell ref="AL4:AL5"/>
    <mergeCell ref="S22:AA27"/>
    <mergeCell ref="AJ22:AK27"/>
    <mergeCell ref="S38:AA43"/>
    <mergeCell ref="AJ38:AK43"/>
    <mergeCell ref="S89:AA100"/>
    <mergeCell ref="S151:AA162"/>
    <mergeCell ref="S237:W248"/>
    <mergeCell ref="AK237:AK248"/>
    <mergeCell ref="S373:W384"/>
    <mergeCell ref="AK373:AK384"/>
    <mergeCell ref="G229:R229"/>
    <mergeCell ref="A230:C230"/>
    <mergeCell ref="D230:F230"/>
    <mergeCell ref="G230:R230"/>
    <mergeCell ref="A231:C231"/>
    <mergeCell ref="A416:C416"/>
    <mergeCell ref="D416:F416"/>
    <mergeCell ref="G416:R416"/>
    <mergeCell ref="A417:C417"/>
    <mergeCell ref="D417:F417"/>
    <mergeCell ref="G417:R417"/>
    <mergeCell ref="A418:C418"/>
    <mergeCell ref="D418:F418"/>
    <mergeCell ref="AN22:AO27"/>
    <mergeCell ref="S28:AA33"/>
    <mergeCell ref="AJ28:AK33"/>
    <mergeCell ref="AN28:AO33"/>
    <mergeCell ref="G36:R37"/>
    <mergeCell ref="S36:AK37"/>
    <mergeCell ref="AL36:AL37"/>
    <mergeCell ref="AM36:AM37"/>
    <mergeCell ref="AN36:AO37"/>
    <mergeCell ref="AM4:AM5"/>
    <mergeCell ref="AN4:AO5"/>
    <mergeCell ref="S6:AA11"/>
    <mergeCell ref="AN6:AO11"/>
    <mergeCell ref="S12:AA17"/>
    <mergeCell ref="AN12:AO17"/>
    <mergeCell ref="G20:R21"/>
    <mergeCell ref="S20:AK21"/>
    <mergeCell ref="AL20:AL21"/>
    <mergeCell ref="AM20:AM21"/>
    <mergeCell ref="AN20:AO21"/>
    <mergeCell ref="AG22:AI22"/>
    <mergeCell ref="AN89:AO100"/>
    <mergeCell ref="S101:AA112"/>
    <mergeCell ref="AN101:AO112"/>
    <mergeCell ref="S113:AA124"/>
    <mergeCell ref="AN113:AO124"/>
    <mergeCell ref="S127:AA138"/>
    <mergeCell ref="AN127:AO138"/>
    <mergeCell ref="S139:AA150"/>
    <mergeCell ref="AN139:AO150"/>
    <mergeCell ref="AN38:AO43"/>
    <mergeCell ref="S44:AA49"/>
    <mergeCell ref="AJ44:AK49"/>
    <mergeCell ref="AN44:AO49"/>
    <mergeCell ref="S53:AA64"/>
    <mergeCell ref="AN53:AO64"/>
    <mergeCell ref="S65:AA76"/>
    <mergeCell ref="AN65:AO76"/>
    <mergeCell ref="S77:AA88"/>
    <mergeCell ref="AN77:AO88"/>
    <mergeCell ref="AK349:AK360"/>
    <mergeCell ref="AN349:AO360"/>
    <mergeCell ref="S275:W286"/>
    <mergeCell ref="AK275:AK286"/>
    <mergeCell ref="AN275:AO286"/>
    <mergeCell ref="S299:W310"/>
    <mergeCell ref="AK299:AK310"/>
    <mergeCell ref="AN299:AO310"/>
    <mergeCell ref="S311:W322"/>
    <mergeCell ref="AK311:AK322"/>
    <mergeCell ref="AN311:AO322"/>
    <mergeCell ref="S323:W334"/>
    <mergeCell ref="AK323:AK334"/>
    <mergeCell ref="AN323:AO334"/>
    <mergeCell ref="S335:W346"/>
    <mergeCell ref="AK335:AK346"/>
    <mergeCell ref="AN151:AO162"/>
    <mergeCell ref="S163:AA174"/>
    <mergeCell ref="AN163:AO174"/>
    <mergeCell ref="S175:AA186"/>
    <mergeCell ref="AN175:AO186"/>
    <mergeCell ref="S187:AA198"/>
    <mergeCell ref="AN187:AO198"/>
    <mergeCell ref="S201:W212"/>
    <mergeCell ref="AK201:AK212"/>
    <mergeCell ref="AN201:AO212"/>
    <mergeCell ref="S213:W224"/>
    <mergeCell ref="AK213:AK224"/>
    <mergeCell ref="AN213:AO224"/>
    <mergeCell ref="AN287:AO298"/>
    <mergeCell ref="AN373:AO384"/>
    <mergeCell ref="S397:W408"/>
    <mergeCell ref="AK397:AK408"/>
    <mergeCell ref="AN397:AO408"/>
    <mergeCell ref="S409:W420"/>
    <mergeCell ref="AK409:AK420"/>
    <mergeCell ref="AN409:AO420"/>
    <mergeCell ref="A225:C225"/>
    <mergeCell ref="D225:F225"/>
    <mergeCell ref="G225:R225"/>
    <mergeCell ref="S225:W236"/>
    <mergeCell ref="AK225:AK236"/>
    <mergeCell ref="AN225:AO236"/>
    <mergeCell ref="A226:C226"/>
    <mergeCell ref="D226:F226"/>
    <mergeCell ref="G226:R226"/>
    <mergeCell ref="A227:C227"/>
    <mergeCell ref="D227:F227"/>
    <mergeCell ref="G227:R227"/>
    <mergeCell ref="A228:C228"/>
    <mergeCell ref="D228:F228"/>
    <mergeCell ref="G228:R228"/>
    <mergeCell ref="A229:C229"/>
    <mergeCell ref="D229:F229"/>
    <mergeCell ref="AN237:AO248"/>
    <mergeCell ref="S249:W260"/>
    <mergeCell ref="AK249:AK260"/>
    <mergeCell ref="AN249:AO260"/>
    <mergeCell ref="S261:W272"/>
    <mergeCell ref="AK261:AK272"/>
    <mergeCell ref="AN261:AO272"/>
    <mergeCell ref="S349:W360"/>
    <mergeCell ref="G215:R215"/>
    <mergeCell ref="A216:C216"/>
    <mergeCell ref="D216:F216"/>
    <mergeCell ref="G216:R216"/>
    <mergeCell ref="A217:C217"/>
    <mergeCell ref="D217:F217"/>
    <mergeCell ref="G217:R217"/>
    <mergeCell ref="A218:C218"/>
    <mergeCell ref="D218:F218"/>
    <mergeCell ref="G218:R218"/>
    <mergeCell ref="A219:C219"/>
    <mergeCell ref="A223:C223"/>
    <mergeCell ref="D223:F223"/>
    <mergeCell ref="G223:R223"/>
    <mergeCell ref="A224:C224"/>
    <mergeCell ref="D224:F224"/>
    <mergeCell ref="G224:R224"/>
    <mergeCell ref="D219:F219"/>
    <mergeCell ref="G219:R219"/>
    <mergeCell ref="A220:C220"/>
    <mergeCell ref="D220:F220"/>
    <mergeCell ref="G220:R220"/>
    <mergeCell ref="A221:C221"/>
    <mergeCell ref="D221:F221"/>
    <mergeCell ref="G221:R221"/>
    <mergeCell ref="A222:C222"/>
    <mergeCell ref="D222:F222"/>
    <mergeCell ref="G222:R222"/>
    <mergeCell ref="D236:F236"/>
    <mergeCell ref="G236:R236"/>
    <mergeCell ref="A262:C262"/>
    <mergeCell ref="D262:F262"/>
    <mergeCell ref="G262:R262"/>
    <mergeCell ref="A263:C263"/>
    <mergeCell ref="D263:F263"/>
    <mergeCell ref="G263:R263"/>
    <mergeCell ref="A264:C264"/>
    <mergeCell ref="D264:F264"/>
    <mergeCell ref="G264:R264"/>
    <mergeCell ref="A259:C259"/>
    <mergeCell ref="A284:C284"/>
    <mergeCell ref="D284:F284"/>
    <mergeCell ref="G284:R284"/>
    <mergeCell ref="A285:C285"/>
    <mergeCell ref="D285:F285"/>
    <mergeCell ref="G285:R285"/>
    <mergeCell ref="G280:R280"/>
    <mergeCell ref="A268:C268"/>
    <mergeCell ref="D268:F268"/>
    <mergeCell ref="G268:R268"/>
    <mergeCell ref="A269:C269"/>
    <mergeCell ref="D269:F269"/>
    <mergeCell ref="G269:R269"/>
    <mergeCell ref="A270:C270"/>
    <mergeCell ref="D270:F270"/>
    <mergeCell ref="G270:R270"/>
    <mergeCell ref="A265:C265"/>
    <mergeCell ref="D265:F265"/>
    <mergeCell ref="G265:R265"/>
    <mergeCell ref="A266:C266"/>
    <mergeCell ref="A286:C286"/>
    <mergeCell ref="D286:F286"/>
    <mergeCell ref="G286:R286"/>
    <mergeCell ref="A281:C281"/>
    <mergeCell ref="D281:F281"/>
    <mergeCell ref="G281:R281"/>
    <mergeCell ref="A282:C282"/>
    <mergeCell ref="D282:F282"/>
    <mergeCell ref="G282:R282"/>
    <mergeCell ref="A283:C283"/>
    <mergeCell ref="D283:F283"/>
    <mergeCell ref="G283:R283"/>
    <mergeCell ref="A287:C287"/>
    <mergeCell ref="D287:F287"/>
    <mergeCell ref="G287:R287"/>
    <mergeCell ref="S287:W298"/>
    <mergeCell ref="AK287:AK298"/>
    <mergeCell ref="A288:C288"/>
    <mergeCell ref="D288:F288"/>
    <mergeCell ref="G288:R288"/>
    <mergeCell ref="A289:C289"/>
    <mergeCell ref="D289:F289"/>
    <mergeCell ref="G289:R289"/>
    <mergeCell ref="A290:C290"/>
    <mergeCell ref="D290:F290"/>
    <mergeCell ref="G290:R290"/>
    <mergeCell ref="A291:C291"/>
    <mergeCell ref="D291:F291"/>
    <mergeCell ref="G291:R291"/>
    <mergeCell ref="A292:C292"/>
    <mergeCell ref="D292:F292"/>
    <mergeCell ref="G292:R292"/>
    <mergeCell ref="A293:C293"/>
    <mergeCell ref="D293:F293"/>
    <mergeCell ref="G293:R293"/>
    <mergeCell ref="A297:C297"/>
    <mergeCell ref="D297:F297"/>
    <mergeCell ref="G297:R297"/>
    <mergeCell ref="A298:C298"/>
    <mergeCell ref="D298:F298"/>
    <mergeCell ref="G298:R298"/>
    <mergeCell ref="A299:C299"/>
    <mergeCell ref="D299:F299"/>
    <mergeCell ref="G299:R299"/>
    <mergeCell ref="A294:C294"/>
    <mergeCell ref="D294:F294"/>
    <mergeCell ref="G294:R294"/>
    <mergeCell ref="A295:C295"/>
    <mergeCell ref="D295:F295"/>
    <mergeCell ref="G295:R295"/>
    <mergeCell ref="A296:C296"/>
    <mergeCell ref="D296:F296"/>
    <mergeCell ref="G296:R296"/>
    <mergeCell ref="A303:C303"/>
    <mergeCell ref="D303:F303"/>
    <mergeCell ref="G303:R303"/>
    <mergeCell ref="A304:C304"/>
    <mergeCell ref="D304:F304"/>
    <mergeCell ref="G304:R304"/>
    <mergeCell ref="A305:C305"/>
    <mergeCell ref="D305:F305"/>
    <mergeCell ref="G305:R305"/>
    <mergeCell ref="A300:C300"/>
    <mergeCell ref="D300:F300"/>
    <mergeCell ref="G300:R300"/>
    <mergeCell ref="A301:C301"/>
    <mergeCell ref="D301:F301"/>
    <mergeCell ref="G301:R301"/>
    <mergeCell ref="A302:C302"/>
    <mergeCell ref="D302:F302"/>
    <mergeCell ref="G302:R302"/>
    <mergeCell ref="A309:C309"/>
    <mergeCell ref="D309:F309"/>
    <mergeCell ref="G309:R309"/>
    <mergeCell ref="A310:C310"/>
    <mergeCell ref="D310:F310"/>
    <mergeCell ref="G310:R310"/>
    <mergeCell ref="A311:C311"/>
    <mergeCell ref="D311:F311"/>
    <mergeCell ref="G311:R311"/>
    <mergeCell ref="A306:C306"/>
    <mergeCell ref="D306:F306"/>
    <mergeCell ref="G306:R306"/>
    <mergeCell ref="A307:C307"/>
    <mergeCell ref="D307:F307"/>
    <mergeCell ref="G307:R307"/>
    <mergeCell ref="A308:C308"/>
    <mergeCell ref="D308:F308"/>
    <mergeCell ref="G308:R308"/>
    <mergeCell ref="A315:C315"/>
    <mergeCell ref="D315:F315"/>
    <mergeCell ref="G315:R315"/>
    <mergeCell ref="A316:C316"/>
    <mergeCell ref="D316:F316"/>
    <mergeCell ref="G316:R316"/>
    <mergeCell ref="A317:C317"/>
    <mergeCell ref="D317:F317"/>
    <mergeCell ref="G317:R317"/>
    <mergeCell ref="A312:C312"/>
    <mergeCell ref="D312:F312"/>
    <mergeCell ref="G312:R312"/>
    <mergeCell ref="A313:C313"/>
    <mergeCell ref="D313:F313"/>
    <mergeCell ref="G313:R313"/>
    <mergeCell ref="A314:C314"/>
    <mergeCell ref="D314:F314"/>
    <mergeCell ref="G314:R314"/>
    <mergeCell ref="A321:C321"/>
    <mergeCell ref="D321:F321"/>
    <mergeCell ref="G321:R321"/>
    <mergeCell ref="A322:C322"/>
    <mergeCell ref="D322:F322"/>
    <mergeCell ref="G322:R322"/>
    <mergeCell ref="A323:C323"/>
    <mergeCell ref="D323:F323"/>
    <mergeCell ref="G323:R323"/>
    <mergeCell ref="A318:C318"/>
    <mergeCell ref="D318:F318"/>
    <mergeCell ref="G318:R318"/>
    <mergeCell ref="A319:C319"/>
    <mergeCell ref="D319:F319"/>
    <mergeCell ref="G319:R319"/>
    <mergeCell ref="A320:C320"/>
    <mergeCell ref="D320:F320"/>
    <mergeCell ref="G320:R320"/>
    <mergeCell ref="A327:C327"/>
    <mergeCell ref="D327:F327"/>
    <mergeCell ref="G327:R327"/>
    <mergeCell ref="A328:C328"/>
    <mergeCell ref="D328:F328"/>
    <mergeCell ref="G328:R328"/>
    <mergeCell ref="A329:C329"/>
    <mergeCell ref="D329:F329"/>
    <mergeCell ref="G329:R329"/>
    <mergeCell ref="A324:C324"/>
    <mergeCell ref="D324:F324"/>
    <mergeCell ref="G324:R324"/>
    <mergeCell ref="A325:C325"/>
    <mergeCell ref="D325:F325"/>
    <mergeCell ref="G325:R325"/>
    <mergeCell ref="A326:C326"/>
    <mergeCell ref="D326:F326"/>
    <mergeCell ref="G326:R326"/>
    <mergeCell ref="D343:F343"/>
    <mergeCell ref="A333:C333"/>
    <mergeCell ref="D333:F333"/>
    <mergeCell ref="G333:R333"/>
    <mergeCell ref="A334:C334"/>
    <mergeCell ref="D334:F334"/>
    <mergeCell ref="G334:R334"/>
    <mergeCell ref="A335:C335"/>
    <mergeCell ref="D335:F335"/>
    <mergeCell ref="G335:R335"/>
    <mergeCell ref="A330:C330"/>
    <mergeCell ref="D330:F330"/>
    <mergeCell ref="G330:R330"/>
    <mergeCell ref="A331:C331"/>
    <mergeCell ref="D331:F331"/>
    <mergeCell ref="G331:R331"/>
    <mergeCell ref="A332:C332"/>
    <mergeCell ref="D332:F332"/>
    <mergeCell ref="G332:R332"/>
    <mergeCell ref="G343:R343"/>
    <mergeCell ref="A344:C344"/>
    <mergeCell ref="D344:F344"/>
    <mergeCell ref="G344:R344"/>
    <mergeCell ref="A345:C345"/>
    <mergeCell ref="D345:F345"/>
    <mergeCell ref="G345:R345"/>
    <mergeCell ref="A346:C346"/>
    <mergeCell ref="D346:F346"/>
    <mergeCell ref="G346:R346"/>
    <mergeCell ref="AN335:AO346"/>
    <mergeCell ref="A336:C336"/>
    <mergeCell ref="D336:F336"/>
    <mergeCell ref="G336:R336"/>
    <mergeCell ref="A337:C337"/>
    <mergeCell ref="D337:F337"/>
    <mergeCell ref="G337:R337"/>
    <mergeCell ref="A338:C338"/>
    <mergeCell ref="D338:F338"/>
    <mergeCell ref="G338:R338"/>
    <mergeCell ref="A339:C339"/>
    <mergeCell ref="D339:F339"/>
    <mergeCell ref="G339:R339"/>
    <mergeCell ref="A340:C340"/>
    <mergeCell ref="D340:F340"/>
    <mergeCell ref="G340:R340"/>
    <mergeCell ref="A341:C341"/>
    <mergeCell ref="D341:F341"/>
    <mergeCell ref="G341:R341"/>
    <mergeCell ref="A342:C342"/>
    <mergeCell ref="D342:F342"/>
    <mergeCell ref="G342:R342"/>
    <mergeCell ref="A343:C343"/>
    <mergeCell ref="S361:W372"/>
    <mergeCell ref="AK361:AK372"/>
    <mergeCell ref="AN361:AO372"/>
    <mergeCell ref="A362:C362"/>
    <mergeCell ref="D362:F362"/>
    <mergeCell ref="G362:R362"/>
    <mergeCell ref="A363:C363"/>
    <mergeCell ref="D363:F363"/>
    <mergeCell ref="G363:R363"/>
    <mergeCell ref="A364:C364"/>
    <mergeCell ref="D364:F364"/>
    <mergeCell ref="G364:R364"/>
    <mergeCell ref="A365:C365"/>
    <mergeCell ref="D365:F365"/>
    <mergeCell ref="G365:R365"/>
    <mergeCell ref="A366:C366"/>
    <mergeCell ref="D366:F366"/>
    <mergeCell ref="G366:R366"/>
    <mergeCell ref="A367:C367"/>
    <mergeCell ref="D367:F367"/>
    <mergeCell ref="G367:R367"/>
    <mergeCell ref="A368:C368"/>
    <mergeCell ref="D368:F368"/>
    <mergeCell ref="G368:R368"/>
    <mergeCell ref="G372:R372"/>
    <mergeCell ref="S385:W396"/>
    <mergeCell ref="AK385:AK396"/>
    <mergeCell ref="AN385:AO396"/>
    <mergeCell ref="A386:C386"/>
    <mergeCell ref="D386:F386"/>
    <mergeCell ref="G386:R386"/>
    <mergeCell ref="A387:C387"/>
    <mergeCell ref="D387:F387"/>
    <mergeCell ref="G387:R387"/>
    <mergeCell ref="A388:C388"/>
    <mergeCell ref="D388:F388"/>
    <mergeCell ref="G388:R388"/>
    <mergeCell ref="A389:C389"/>
    <mergeCell ref="D389:F389"/>
    <mergeCell ref="G389:R389"/>
    <mergeCell ref="A390:C390"/>
    <mergeCell ref="D390:F390"/>
    <mergeCell ref="G390:R390"/>
    <mergeCell ref="A391:C391"/>
    <mergeCell ref="D391:F391"/>
    <mergeCell ref="G391:R391"/>
    <mergeCell ref="A392:C392"/>
    <mergeCell ref="D392:F392"/>
    <mergeCell ref="G392:R392"/>
    <mergeCell ref="A423:C423"/>
    <mergeCell ref="D423:F423"/>
    <mergeCell ref="G423:R423"/>
    <mergeCell ref="S423:W434"/>
    <mergeCell ref="AK423:AK434"/>
    <mergeCell ref="AN423:AO434"/>
    <mergeCell ref="A424:C424"/>
    <mergeCell ref="D424:F424"/>
    <mergeCell ref="G424:R424"/>
    <mergeCell ref="A425:C425"/>
    <mergeCell ref="D425:F425"/>
    <mergeCell ref="G425:R425"/>
    <mergeCell ref="A426:C426"/>
    <mergeCell ref="D426:F426"/>
    <mergeCell ref="G426:R426"/>
    <mergeCell ref="A427:C427"/>
    <mergeCell ref="D427:F427"/>
    <mergeCell ref="G427:R427"/>
    <mergeCell ref="A428:C428"/>
    <mergeCell ref="D428:F428"/>
    <mergeCell ref="G428:R428"/>
    <mergeCell ref="A429:C429"/>
    <mergeCell ref="D429:F429"/>
    <mergeCell ref="G429:R429"/>
    <mergeCell ref="G442:R442"/>
    <mergeCell ref="A433:C433"/>
    <mergeCell ref="D433:F433"/>
    <mergeCell ref="G433:R433"/>
    <mergeCell ref="A434:C434"/>
    <mergeCell ref="D434:F434"/>
    <mergeCell ref="G434:R434"/>
    <mergeCell ref="A435:C435"/>
    <mergeCell ref="D435:F435"/>
    <mergeCell ref="G435:R435"/>
    <mergeCell ref="A430:C430"/>
    <mergeCell ref="D430:F430"/>
    <mergeCell ref="G430:R430"/>
    <mergeCell ref="A431:C431"/>
    <mergeCell ref="D431:F431"/>
    <mergeCell ref="G431:R431"/>
    <mergeCell ref="A432:C432"/>
    <mergeCell ref="D432:F432"/>
    <mergeCell ref="G432:R432"/>
    <mergeCell ref="A443:C443"/>
    <mergeCell ref="D443:F443"/>
    <mergeCell ref="G443:R443"/>
    <mergeCell ref="A444:C444"/>
    <mergeCell ref="D444:F444"/>
    <mergeCell ref="G444:R444"/>
    <mergeCell ref="A445:C445"/>
    <mergeCell ref="D445:F445"/>
    <mergeCell ref="G445:R445"/>
    <mergeCell ref="S435:W446"/>
    <mergeCell ref="AK435:AK446"/>
    <mergeCell ref="AN435:AO446"/>
    <mergeCell ref="A436:C436"/>
    <mergeCell ref="D436:F436"/>
    <mergeCell ref="G436:R436"/>
    <mergeCell ref="A437:C437"/>
    <mergeCell ref="D437:F437"/>
    <mergeCell ref="G437:R437"/>
    <mergeCell ref="A438:C438"/>
    <mergeCell ref="D438:F438"/>
    <mergeCell ref="G438:R438"/>
    <mergeCell ref="A439:C439"/>
    <mergeCell ref="D439:F439"/>
    <mergeCell ref="G439:R439"/>
    <mergeCell ref="A440:C440"/>
    <mergeCell ref="D440:F440"/>
    <mergeCell ref="G440:R440"/>
    <mergeCell ref="A441:C441"/>
    <mergeCell ref="D441:F441"/>
    <mergeCell ref="G441:R441"/>
    <mergeCell ref="A442:C442"/>
    <mergeCell ref="D442:F442"/>
    <mergeCell ref="A446:C446"/>
    <mergeCell ref="D446:F446"/>
    <mergeCell ref="G446:R446"/>
    <mergeCell ref="A447:C447"/>
    <mergeCell ref="D447:F447"/>
    <mergeCell ref="G447:R447"/>
    <mergeCell ref="S447:W458"/>
    <mergeCell ref="AK447:AK458"/>
    <mergeCell ref="AN447:AO458"/>
    <mergeCell ref="A448:C448"/>
    <mergeCell ref="D448:F448"/>
    <mergeCell ref="G448:R448"/>
    <mergeCell ref="A449:C449"/>
    <mergeCell ref="D449:F449"/>
    <mergeCell ref="G449:R449"/>
    <mergeCell ref="A450:C450"/>
    <mergeCell ref="D450:F450"/>
    <mergeCell ref="G450:R450"/>
    <mergeCell ref="A451:C451"/>
    <mergeCell ref="D451:F451"/>
    <mergeCell ref="G451:R451"/>
    <mergeCell ref="A452:C452"/>
    <mergeCell ref="D452:F452"/>
    <mergeCell ref="G452:R452"/>
    <mergeCell ref="A456:C456"/>
    <mergeCell ref="D456:F456"/>
    <mergeCell ref="G456:R456"/>
    <mergeCell ref="A457:C457"/>
    <mergeCell ref="D457:F457"/>
    <mergeCell ref="G457:R457"/>
    <mergeCell ref="A458:C458"/>
    <mergeCell ref="D458:F458"/>
    <mergeCell ref="G458:R458"/>
    <mergeCell ref="A453:C453"/>
    <mergeCell ref="D453:F453"/>
    <mergeCell ref="G453:R453"/>
    <mergeCell ref="A454:C454"/>
    <mergeCell ref="D454:F454"/>
    <mergeCell ref="G454:R454"/>
    <mergeCell ref="A455:C455"/>
    <mergeCell ref="D455:F455"/>
    <mergeCell ref="G455:R455"/>
    <mergeCell ref="A459:C459"/>
    <mergeCell ref="D459:F459"/>
    <mergeCell ref="G459:R459"/>
    <mergeCell ref="S459:W470"/>
    <mergeCell ref="AK459:AK470"/>
    <mergeCell ref="AN459:AO470"/>
    <mergeCell ref="A460:C460"/>
    <mergeCell ref="D460:F460"/>
    <mergeCell ref="G460:R460"/>
    <mergeCell ref="A461:C461"/>
    <mergeCell ref="D461:F461"/>
    <mergeCell ref="G461:R461"/>
    <mergeCell ref="A462:C462"/>
    <mergeCell ref="D462:F462"/>
    <mergeCell ref="G462:R462"/>
    <mergeCell ref="A463:C463"/>
    <mergeCell ref="D463:F463"/>
    <mergeCell ref="G463:R463"/>
    <mergeCell ref="A464:C464"/>
    <mergeCell ref="D464:F464"/>
    <mergeCell ref="G464:R464"/>
    <mergeCell ref="A465:C465"/>
    <mergeCell ref="D465:F465"/>
    <mergeCell ref="G465:R465"/>
    <mergeCell ref="G478:R478"/>
    <mergeCell ref="A469:C469"/>
    <mergeCell ref="D469:F469"/>
    <mergeCell ref="G469:R469"/>
    <mergeCell ref="A470:C470"/>
    <mergeCell ref="D470:F470"/>
    <mergeCell ref="G470:R470"/>
    <mergeCell ref="A471:C471"/>
    <mergeCell ref="D471:F471"/>
    <mergeCell ref="G471:R471"/>
    <mergeCell ref="A466:C466"/>
    <mergeCell ref="D466:F466"/>
    <mergeCell ref="G466:R466"/>
    <mergeCell ref="A467:C467"/>
    <mergeCell ref="D467:F467"/>
    <mergeCell ref="G467:R467"/>
    <mergeCell ref="A468:C468"/>
    <mergeCell ref="D468:F468"/>
    <mergeCell ref="G468:R468"/>
    <mergeCell ref="S471:W482"/>
    <mergeCell ref="AK471:AK482"/>
    <mergeCell ref="AN471:AO482"/>
    <mergeCell ref="A472:C472"/>
    <mergeCell ref="D472:F472"/>
    <mergeCell ref="G472:R472"/>
    <mergeCell ref="A473:C473"/>
    <mergeCell ref="D473:F473"/>
    <mergeCell ref="G473:R473"/>
    <mergeCell ref="A474:C474"/>
    <mergeCell ref="D474:F474"/>
    <mergeCell ref="G474:R474"/>
    <mergeCell ref="A475:C475"/>
    <mergeCell ref="D475:F475"/>
    <mergeCell ref="G475:R475"/>
    <mergeCell ref="A476:C476"/>
    <mergeCell ref="D476:F476"/>
    <mergeCell ref="G476:R476"/>
    <mergeCell ref="A477:C477"/>
    <mergeCell ref="D477:F477"/>
    <mergeCell ref="G477:R477"/>
    <mergeCell ref="A478:C478"/>
    <mergeCell ref="D478:F478"/>
    <mergeCell ref="G493:R493"/>
    <mergeCell ref="A494:C494"/>
    <mergeCell ref="D494:F494"/>
    <mergeCell ref="G494:R494"/>
    <mergeCell ref="A489:C489"/>
    <mergeCell ref="D489:F489"/>
    <mergeCell ref="G489:R489"/>
    <mergeCell ref="A490:C490"/>
    <mergeCell ref="D490:F490"/>
    <mergeCell ref="G490:R490"/>
    <mergeCell ref="A479:C479"/>
    <mergeCell ref="D479:F479"/>
    <mergeCell ref="G479:R479"/>
    <mergeCell ref="A480:C480"/>
    <mergeCell ref="D480:F480"/>
    <mergeCell ref="G480:R480"/>
    <mergeCell ref="A481:C481"/>
    <mergeCell ref="D481:F481"/>
    <mergeCell ref="G481:R481"/>
    <mergeCell ref="A491:C491"/>
    <mergeCell ref="D491:F491"/>
    <mergeCell ref="G491:R491"/>
    <mergeCell ref="A482:C482"/>
    <mergeCell ref="D482:F482"/>
    <mergeCell ref="G482:R482"/>
    <mergeCell ref="A483:C483"/>
    <mergeCell ref="D483:F483"/>
    <mergeCell ref="G483:R483"/>
    <mergeCell ref="S483:W494"/>
    <mergeCell ref="AK483:AK494"/>
    <mergeCell ref="AN483:AO494"/>
    <mergeCell ref="A484:C484"/>
    <mergeCell ref="D484:F484"/>
    <mergeCell ref="G484:R484"/>
    <mergeCell ref="A485:C485"/>
    <mergeCell ref="D485:F485"/>
    <mergeCell ref="G485:R485"/>
    <mergeCell ref="A486:C486"/>
    <mergeCell ref="D486:F486"/>
    <mergeCell ref="G486:R486"/>
    <mergeCell ref="A487:C487"/>
    <mergeCell ref="D487:F487"/>
    <mergeCell ref="G487:R487"/>
    <mergeCell ref="A488:C488"/>
    <mergeCell ref="D488:F488"/>
    <mergeCell ref="G488:R488"/>
    <mergeCell ref="A492:C492"/>
    <mergeCell ref="D492:F492"/>
    <mergeCell ref="G492:R492"/>
    <mergeCell ref="A493:C493"/>
    <mergeCell ref="D493:F493"/>
  </mergeCells>
  <phoneticPr fontId="1"/>
  <printOptions horizontalCentered="1"/>
  <pageMargins left="0.23622047244094491" right="0.23622047244094491" top="0.74803149606299213" bottom="0.74803149606299213" header="0.31496062992125984" footer="0.31496062992125984"/>
  <pageSetup paperSize="9" scale="42" fitToHeight="0" orientation="portrait" r:id="rId1"/>
  <rowBreaks count="6" manualBreakCount="6">
    <brk id="50" max="40" man="1"/>
    <brk id="125" max="40" man="1"/>
    <brk id="199" max="40" man="1"/>
    <brk id="273" max="40" man="1"/>
    <brk id="347" max="40" man="1"/>
    <brk id="421" max="40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BP494"/>
  <sheetViews>
    <sheetView view="pageBreakPreview" zoomScale="71" zoomScaleNormal="71" zoomScaleSheetLayoutView="71" workbookViewId="0">
      <selection activeCell="G412" sqref="G412:R412"/>
    </sheetView>
  </sheetViews>
  <sheetFormatPr defaultColWidth="2.5" defaultRowHeight="19.5" customHeight="1" x14ac:dyDescent="0.4"/>
  <cols>
    <col min="1" max="17" width="2.5" style="4"/>
    <col min="18" max="18" width="32.875" style="4" customWidth="1"/>
    <col min="19" max="26" width="2.5" style="4"/>
    <col min="27" max="27" width="5.75" style="4" customWidth="1"/>
    <col min="28" max="28" width="13.5" style="4" customWidth="1"/>
    <col min="29" max="31" width="2.5" style="4"/>
    <col min="32" max="32" width="2.375" style="4" customWidth="1"/>
    <col min="33" max="34" width="2.5" style="4"/>
    <col min="35" max="35" width="20.375" style="4" customWidth="1"/>
    <col min="36" max="36" width="11.5" style="4" customWidth="1"/>
    <col min="37" max="37" width="14.5" style="4" customWidth="1"/>
    <col min="38" max="38" width="6.375" style="4" bestFit="1" customWidth="1"/>
    <col min="39" max="39" width="12" style="4" bestFit="1" customWidth="1"/>
    <col min="40" max="40" width="2.5" style="4"/>
    <col min="41" max="41" width="9.5" style="4" customWidth="1"/>
    <col min="42" max="44" width="2.5" style="4"/>
    <col min="45" max="45" width="4.5" style="4" customWidth="1"/>
    <col min="46" max="46" width="6.375" style="4" customWidth="1"/>
    <col min="47" max="66" width="2.5" style="4"/>
    <col min="67" max="67" width="7.875" style="4" bestFit="1" customWidth="1"/>
    <col min="68" max="16384" width="2.5" style="4"/>
  </cols>
  <sheetData>
    <row r="1" spans="1:41" ht="19.5" customHeight="1" x14ac:dyDescent="0.4">
      <c r="A1" s="4" t="s">
        <v>497</v>
      </c>
    </row>
    <row r="2" spans="1:41" ht="19.5" customHeight="1" x14ac:dyDescent="0.4">
      <c r="A2" s="4" t="s">
        <v>755</v>
      </c>
    </row>
    <row r="3" spans="1:41" ht="19.5" customHeight="1" thickBot="1" x14ac:dyDescent="0.4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41" s="1" customFormat="1" ht="19.5" customHeight="1" x14ac:dyDescent="0.4">
      <c r="A4" s="158" t="s">
        <v>5</v>
      </c>
      <c r="B4" s="131"/>
      <c r="C4" s="131"/>
      <c r="D4" s="131"/>
      <c r="E4" s="131"/>
      <c r="F4" s="131"/>
      <c r="G4" s="146" t="s">
        <v>11</v>
      </c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 t="s">
        <v>16</v>
      </c>
      <c r="T4" s="146"/>
      <c r="U4" s="146"/>
      <c r="V4" s="146"/>
      <c r="W4" s="146"/>
      <c r="X4" s="146"/>
      <c r="Y4" s="146"/>
      <c r="Z4" s="146"/>
      <c r="AA4" s="146"/>
      <c r="AB4" s="146"/>
      <c r="AC4" s="146"/>
      <c r="AD4" s="146"/>
      <c r="AE4" s="146"/>
      <c r="AF4" s="146"/>
      <c r="AG4" s="146"/>
      <c r="AH4" s="146"/>
      <c r="AI4" s="146"/>
      <c r="AJ4" s="146"/>
      <c r="AK4" s="146"/>
      <c r="AL4" s="146" t="s">
        <v>14</v>
      </c>
      <c r="AM4" s="247" t="s">
        <v>9</v>
      </c>
      <c r="AN4" s="131" t="s">
        <v>2</v>
      </c>
      <c r="AO4" s="132"/>
    </row>
    <row r="5" spans="1:41" s="1" customFormat="1" ht="19.5" customHeight="1" thickBot="1" x14ac:dyDescent="0.45">
      <c r="A5" s="150" t="s">
        <v>0</v>
      </c>
      <c r="B5" s="133"/>
      <c r="C5" s="133"/>
      <c r="D5" s="159" t="s">
        <v>15</v>
      </c>
      <c r="E5" s="160"/>
      <c r="F5" s="136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8"/>
      <c r="AN5" s="133"/>
      <c r="AO5" s="134"/>
    </row>
    <row r="6" spans="1:41" s="1" customFormat="1" ht="19.5" customHeight="1" x14ac:dyDescent="0.4">
      <c r="A6" s="342" t="s">
        <v>13</v>
      </c>
      <c r="B6" s="343"/>
      <c r="C6" s="343"/>
      <c r="D6" s="311">
        <v>2001</v>
      </c>
      <c r="E6" s="311"/>
      <c r="F6" s="311"/>
      <c r="G6" s="312" t="s">
        <v>117</v>
      </c>
      <c r="H6" s="312"/>
      <c r="I6" s="312"/>
      <c r="J6" s="312"/>
      <c r="K6" s="312"/>
      <c r="L6" s="312"/>
      <c r="M6" s="312"/>
      <c r="N6" s="312"/>
      <c r="O6" s="312"/>
      <c r="P6" s="312"/>
      <c r="Q6" s="312"/>
      <c r="R6" s="313"/>
      <c r="S6" s="248" t="s">
        <v>25</v>
      </c>
      <c r="T6" s="249"/>
      <c r="U6" s="249"/>
      <c r="V6" s="249"/>
      <c r="W6" s="249"/>
      <c r="X6" s="249"/>
      <c r="Y6" s="249"/>
      <c r="Z6" s="249"/>
      <c r="AA6" s="249"/>
      <c r="AB6" s="312" t="s">
        <v>17</v>
      </c>
      <c r="AC6" s="312"/>
      <c r="AD6" s="312"/>
      <c r="AE6" s="312"/>
      <c r="AF6" s="338"/>
      <c r="AG6" s="58"/>
      <c r="AH6" s="58"/>
      <c r="AI6" s="58"/>
      <c r="AJ6" s="58"/>
      <c r="AK6" s="77" t="s">
        <v>210</v>
      </c>
      <c r="AL6" s="84">
        <v>0.8</v>
      </c>
      <c r="AM6" s="97">
        <v>210</v>
      </c>
      <c r="AN6" s="210" t="s">
        <v>21</v>
      </c>
      <c r="AO6" s="211"/>
    </row>
    <row r="7" spans="1:41" s="1" customFormat="1" ht="19.5" customHeight="1" x14ac:dyDescent="0.4">
      <c r="A7" s="298" t="s">
        <v>13</v>
      </c>
      <c r="B7" s="299"/>
      <c r="C7" s="299"/>
      <c r="D7" s="299">
        <v>2002</v>
      </c>
      <c r="E7" s="299"/>
      <c r="F7" s="299"/>
      <c r="G7" s="300" t="s">
        <v>118</v>
      </c>
      <c r="H7" s="300"/>
      <c r="I7" s="300"/>
      <c r="J7" s="300"/>
      <c r="K7" s="300"/>
      <c r="L7" s="300"/>
      <c r="M7" s="300"/>
      <c r="N7" s="300"/>
      <c r="O7" s="300"/>
      <c r="P7" s="300"/>
      <c r="Q7" s="300"/>
      <c r="R7" s="301"/>
      <c r="S7" s="250"/>
      <c r="T7" s="251"/>
      <c r="U7" s="251"/>
      <c r="V7" s="251"/>
      <c r="W7" s="251"/>
      <c r="X7" s="251"/>
      <c r="Y7" s="251"/>
      <c r="Z7" s="251"/>
      <c r="AA7" s="251"/>
      <c r="AB7" s="300" t="s">
        <v>26</v>
      </c>
      <c r="AC7" s="300"/>
      <c r="AD7" s="300"/>
      <c r="AE7" s="300"/>
      <c r="AF7" s="302"/>
      <c r="AG7" s="59"/>
      <c r="AH7" s="59"/>
      <c r="AI7" s="59"/>
      <c r="AJ7" s="59"/>
      <c r="AK7" s="78" t="s">
        <v>208</v>
      </c>
      <c r="AL7" s="85">
        <v>0.8</v>
      </c>
      <c r="AM7" s="98">
        <v>304</v>
      </c>
      <c r="AN7" s="212"/>
      <c r="AO7" s="213"/>
    </row>
    <row r="8" spans="1:41" s="1" customFormat="1" ht="19.5" customHeight="1" x14ac:dyDescent="0.4">
      <c r="A8" s="298" t="s">
        <v>13</v>
      </c>
      <c r="B8" s="299"/>
      <c r="C8" s="299"/>
      <c r="D8" s="299">
        <v>2003</v>
      </c>
      <c r="E8" s="299"/>
      <c r="F8" s="299"/>
      <c r="G8" s="300" t="s">
        <v>120</v>
      </c>
      <c r="H8" s="300"/>
      <c r="I8" s="300"/>
      <c r="J8" s="300"/>
      <c r="K8" s="300"/>
      <c r="L8" s="300"/>
      <c r="M8" s="300"/>
      <c r="N8" s="300"/>
      <c r="O8" s="300"/>
      <c r="P8" s="300"/>
      <c r="Q8" s="300"/>
      <c r="R8" s="301"/>
      <c r="S8" s="250"/>
      <c r="T8" s="251"/>
      <c r="U8" s="251"/>
      <c r="V8" s="251"/>
      <c r="W8" s="251"/>
      <c r="X8" s="251"/>
      <c r="Y8" s="251"/>
      <c r="Z8" s="251"/>
      <c r="AA8" s="251"/>
      <c r="AB8" s="300" t="s">
        <v>28</v>
      </c>
      <c r="AC8" s="300"/>
      <c r="AD8" s="300"/>
      <c r="AE8" s="300"/>
      <c r="AF8" s="302"/>
      <c r="AG8" s="59"/>
      <c r="AH8" s="59"/>
      <c r="AI8" s="59"/>
      <c r="AJ8" s="59"/>
      <c r="AK8" s="78" t="s">
        <v>214</v>
      </c>
      <c r="AL8" s="85">
        <v>0.8</v>
      </c>
      <c r="AM8" s="98">
        <v>257</v>
      </c>
      <c r="AN8" s="212"/>
      <c r="AO8" s="213"/>
    </row>
    <row r="9" spans="1:41" s="1" customFormat="1" ht="19.5" customHeight="1" x14ac:dyDescent="0.4">
      <c r="A9" s="298" t="s">
        <v>13</v>
      </c>
      <c r="B9" s="299"/>
      <c r="C9" s="299"/>
      <c r="D9" s="299">
        <v>2004</v>
      </c>
      <c r="E9" s="299"/>
      <c r="F9" s="299"/>
      <c r="G9" s="300" t="s">
        <v>121</v>
      </c>
      <c r="H9" s="300"/>
      <c r="I9" s="300"/>
      <c r="J9" s="300"/>
      <c r="K9" s="300"/>
      <c r="L9" s="300"/>
      <c r="M9" s="300"/>
      <c r="N9" s="300"/>
      <c r="O9" s="300"/>
      <c r="P9" s="300"/>
      <c r="Q9" s="300"/>
      <c r="R9" s="301"/>
      <c r="S9" s="250"/>
      <c r="T9" s="251"/>
      <c r="U9" s="251"/>
      <c r="V9" s="251"/>
      <c r="W9" s="251"/>
      <c r="X9" s="251"/>
      <c r="Y9" s="251"/>
      <c r="Z9" s="251"/>
      <c r="AA9" s="251"/>
      <c r="AB9" s="300" t="s">
        <v>32</v>
      </c>
      <c r="AC9" s="300"/>
      <c r="AD9" s="300"/>
      <c r="AE9" s="300"/>
      <c r="AF9" s="302"/>
      <c r="AG9" s="59"/>
      <c r="AH9" s="59"/>
      <c r="AI9" s="59"/>
      <c r="AJ9" s="59"/>
      <c r="AK9" s="78" t="s">
        <v>213</v>
      </c>
      <c r="AL9" s="85">
        <v>0.8</v>
      </c>
      <c r="AM9" s="98">
        <v>250</v>
      </c>
      <c r="AN9" s="212"/>
      <c r="AO9" s="213"/>
    </row>
    <row r="10" spans="1:41" s="1" customFormat="1" ht="19.5" customHeight="1" x14ac:dyDescent="0.4">
      <c r="A10" s="298" t="s">
        <v>13</v>
      </c>
      <c r="B10" s="299"/>
      <c r="C10" s="299"/>
      <c r="D10" s="299">
        <v>2005</v>
      </c>
      <c r="E10" s="299"/>
      <c r="F10" s="299"/>
      <c r="G10" s="300" t="s">
        <v>123</v>
      </c>
      <c r="H10" s="300"/>
      <c r="I10" s="300"/>
      <c r="J10" s="300"/>
      <c r="K10" s="300"/>
      <c r="L10" s="300"/>
      <c r="M10" s="300"/>
      <c r="N10" s="300"/>
      <c r="O10" s="300"/>
      <c r="P10" s="300"/>
      <c r="Q10" s="300"/>
      <c r="R10" s="301"/>
      <c r="S10" s="250"/>
      <c r="T10" s="251"/>
      <c r="U10" s="251"/>
      <c r="V10" s="251"/>
      <c r="W10" s="251"/>
      <c r="X10" s="251"/>
      <c r="Y10" s="251"/>
      <c r="Z10" s="251"/>
      <c r="AA10" s="251"/>
      <c r="AB10" s="300" t="s">
        <v>36</v>
      </c>
      <c r="AC10" s="300"/>
      <c r="AD10" s="300"/>
      <c r="AE10" s="300"/>
      <c r="AF10" s="302"/>
      <c r="AG10" s="59"/>
      <c r="AH10" s="59"/>
      <c r="AI10" s="59"/>
      <c r="AJ10" s="59"/>
      <c r="AK10" s="78" t="s">
        <v>219</v>
      </c>
      <c r="AL10" s="85">
        <v>0.8</v>
      </c>
      <c r="AM10" s="98">
        <v>344</v>
      </c>
      <c r="AN10" s="212"/>
      <c r="AO10" s="213"/>
    </row>
    <row r="11" spans="1:41" s="1" customFormat="1" ht="19.5" customHeight="1" thickBot="1" x14ac:dyDescent="0.45">
      <c r="A11" s="284" t="s">
        <v>13</v>
      </c>
      <c r="B11" s="285"/>
      <c r="C11" s="285"/>
      <c r="D11" s="285">
        <v>2006</v>
      </c>
      <c r="E11" s="285"/>
      <c r="F11" s="285"/>
      <c r="G11" s="286" t="s">
        <v>29</v>
      </c>
      <c r="H11" s="286"/>
      <c r="I11" s="286"/>
      <c r="J11" s="286"/>
      <c r="K11" s="286"/>
      <c r="L11" s="286"/>
      <c r="M11" s="286"/>
      <c r="N11" s="286"/>
      <c r="O11" s="286"/>
      <c r="P11" s="286"/>
      <c r="Q11" s="286"/>
      <c r="R11" s="287"/>
      <c r="S11" s="252"/>
      <c r="T11" s="253"/>
      <c r="U11" s="253"/>
      <c r="V11" s="253"/>
      <c r="W11" s="253"/>
      <c r="X11" s="253"/>
      <c r="Y11" s="253"/>
      <c r="Z11" s="253"/>
      <c r="AA11" s="253"/>
      <c r="AB11" s="286" t="s">
        <v>41</v>
      </c>
      <c r="AC11" s="286"/>
      <c r="AD11" s="286"/>
      <c r="AE11" s="286"/>
      <c r="AF11" s="288"/>
      <c r="AG11" s="60"/>
      <c r="AH11" s="60"/>
      <c r="AI11" s="60"/>
      <c r="AJ11" s="60"/>
      <c r="AK11" s="79" t="s">
        <v>158</v>
      </c>
      <c r="AL11" s="86">
        <v>0.8</v>
      </c>
      <c r="AM11" s="99">
        <v>297</v>
      </c>
      <c r="AN11" s="214"/>
      <c r="AO11" s="215"/>
    </row>
    <row r="12" spans="1:41" s="1" customFormat="1" ht="19.5" customHeight="1" x14ac:dyDescent="0.4">
      <c r="A12" s="291" t="s">
        <v>13</v>
      </c>
      <c r="B12" s="292"/>
      <c r="C12" s="292"/>
      <c r="D12" s="292">
        <v>2007</v>
      </c>
      <c r="E12" s="292"/>
      <c r="F12" s="292"/>
      <c r="G12" s="327" t="s">
        <v>124</v>
      </c>
      <c r="H12" s="327"/>
      <c r="I12" s="327"/>
      <c r="J12" s="327"/>
      <c r="K12" s="327"/>
      <c r="L12" s="327"/>
      <c r="M12" s="327"/>
      <c r="N12" s="327"/>
      <c r="O12" s="327"/>
      <c r="P12" s="327"/>
      <c r="Q12" s="327"/>
      <c r="R12" s="328"/>
      <c r="S12" s="216" t="s">
        <v>272</v>
      </c>
      <c r="T12" s="217"/>
      <c r="U12" s="217"/>
      <c r="V12" s="217"/>
      <c r="W12" s="217"/>
      <c r="X12" s="217"/>
      <c r="Y12" s="217"/>
      <c r="Z12" s="217"/>
      <c r="AA12" s="217"/>
      <c r="AB12" s="293" t="s">
        <v>34</v>
      </c>
      <c r="AC12" s="293"/>
      <c r="AD12" s="293"/>
      <c r="AE12" s="293"/>
      <c r="AF12" s="295"/>
      <c r="AG12" s="61"/>
      <c r="AH12" s="64"/>
      <c r="AI12" s="64"/>
      <c r="AJ12" s="61"/>
      <c r="AK12" s="80" t="s">
        <v>174</v>
      </c>
      <c r="AL12" s="87">
        <v>0.8</v>
      </c>
      <c r="AM12" s="100">
        <v>213</v>
      </c>
      <c r="AN12" s="228" t="s">
        <v>21</v>
      </c>
      <c r="AO12" s="229"/>
    </row>
    <row r="13" spans="1:41" s="1" customFormat="1" ht="19.5" customHeight="1" x14ac:dyDescent="0.4">
      <c r="A13" s="275" t="s">
        <v>13</v>
      </c>
      <c r="B13" s="276"/>
      <c r="C13" s="276"/>
      <c r="D13" s="276">
        <v>2008</v>
      </c>
      <c r="E13" s="276"/>
      <c r="F13" s="276"/>
      <c r="G13" s="340" t="s">
        <v>7</v>
      </c>
      <c r="H13" s="340"/>
      <c r="I13" s="340"/>
      <c r="J13" s="340"/>
      <c r="K13" s="340"/>
      <c r="L13" s="340"/>
      <c r="M13" s="340"/>
      <c r="N13" s="340"/>
      <c r="O13" s="340"/>
      <c r="P13" s="340"/>
      <c r="Q13" s="340"/>
      <c r="R13" s="341"/>
      <c r="S13" s="218"/>
      <c r="T13" s="219"/>
      <c r="U13" s="219"/>
      <c r="V13" s="219"/>
      <c r="W13" s="219"/>
      <c r="X13" s="219"/>
      <c r="Y13" s="219"/>
      <c r="Z13" s="219"/>
      <c r="AA13" s="219"/>
      <c r="AB13" s="277" t="s">
        <v>61</v>
      </c>
      <c r="AC13" s="277"/>
      <c r="AD13" s="277"/>
      <c r="AE13" s="277"/>
      <c r="AF13" s="279"/>
      <c r="AG13" s="62"/>
      <c r="AH13" s="62"/>
      <c r="AI13" s="62"/>
      <c r="AJ13" s="62"/>
      <c r="AK13" s="81" t="s">
        <v>224</v>
      </c>
      <c r="AL13" s="88">
        <v>0.8</v>
      </c>
      <c r="AM13" s="101">
        <v>307</v>
      </c>
      <c r="AN13" s="230"/>
      <c r="AO13" s="231"/>
    </row>
    <row r="14" spans="1:41" s="1" customFormat="1" ht="19.5" customHeight="1" x14ac:dyDescent="0.4">
      <c r="A14" s="275" t="s">
        <v>13</v>
      </c>
      <c r="B14" s="276"/>
      <c r="C14" s="276"/>
      <c r="D14" s="276">
        <v>2009</v>
      </c>
      <c r="E14" s="276"/>
      <c r="F14" s="276"/>
      <c r="G14" s="277" t="s">
        <v>126</v>
      </c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8"/>
      <c r="S14" s="218"/>
      <c r="T14" s="219"/>
      <c r="U14" s="219"/>
      <c r="V14" s="219"/>
      <c r="W14" s="219"/>
      <c r="X14" s="219"/>
      <c r="Y14" s="219"/>
      <c r="Z14" s="219"/>
      <c r="AA14" s="219"/>
      <c r="AB14" s="277" t="s">
        <v>46</v>
      </c>
      <c r="AC14" s="277"/>
      <c r="AD14" s="277"/>
      <c r="AE14" s="277"/>
      <c r="AF14" s="279"/>
      <c r="AG14" s="62"/>
      <c r="AH14" s="62"/>
      <c r="AI14" s="62"/>
      <c r="AJ14" s="62"/>
      <c r="AK14" s="81" t="s">
        <v>229</v>
      </c>
      <c r="AL14" s="88">
        <v>0.8</v>
      </c>
      <c r="AM14" s="101">
        <v>260</v>
      </c>
      <c r="AN14" s="230"/>
      <c r="AO14" s="231"/>
    </row>
    <row r="15" spans="1:41" s="1" customFormat="1" ht="19.5" customHeight="1" x14ac:dyDescent="0.4">
      <c r="A15" s="275" t="s">
        <v>13</v>
      </c>
      <c r="B15" s="276"/>
      <c r="C15" s="276"/>
      <c r="D15" s="276">
        <v>2010</v>
      </c>
      <c r="E15" s="276"/>
      <c r="F15" s="276"/>
      <c r="G15" s="277" t="s">
        <v>128</v>
      </c>
      <c r="H15" s="277"/>
      <c r="I15" s="277"/>
      <c r="J15" s="277"/>
      <c r="K15" s="277"/>
      <c r="L15" s="277"/>
      <c r="M15" s="277"/>
      <c r="N15" s="277"/>
      <c r="O15" s="277"/>
      <c r="P15" s="277"/>
      <c r="Q15" s="277"/>
      <c r="R15" s="278"/>
      <c r="S15" s="218"/>
      <c r="T15" s="219"/>
      <c r="U15" s="219"/>
      <c r="V15" s="219"/>
      <c r="W15" s="219"/>
      <c r="X15" s="219"/>
      <c r="Y15" s="219"/>
      <c r="Z15" s="219"/>
      <c r="AA15" s="219"/>
      <c r="AB15" s="277" t="s">
        <v>49</v>
      </c>
      <c r="AC15" s="277"/>
      <c r="AD15" s="277"/>
      <c r="AE15" s="277"/>
      <c r="AF15" s="279"/>
      <c r="AG15" s="62"/>
      <c r="AH15" s="62"/>
      <c r="AI15" s="62"/>
      <c r="AJ15" s="62"/>
      <c r="AK15" s="81" t="s">
        <v>233</v>
      </c>
      <c r="AL15" s="88">
        <v>0.8</v>
      </c>
      <c r="AM15" s="101">
        <v>253</v>
      </c>
      <c r="AN15" s="230"/>
      <c r="AO15" s="231"/>
    </row>
    <row r="16" spans="1:41" s="1" customFormat="1" ht="19.5" customHeight="1" x14ac:dyDescent="0.4">
      <c r="A16" s="275" t="s">
        <v>13</v>
      </c>
      <c r="B16" s="276"/>
      <c r="C16" s="276"/>
      <c r="D16" s="276">
        <v>2011</v>
      </c>
      <c r="E16" s="276"/>
      <c r="F16" s="276"/>
      <c r="G16" s="277" t="s">
        <v>129</v>
      </c>
      <c r="H16" s="277"/>
      <c r="I16" s="277"/>
      <c r="J16" s="277"/>
      <c r="K16" s="277"/>
      <c r="L16" s="277"/>
      <c r="M16" s="277"/>
      <c r="N16" s="277"/>
      <c r="O16" s="277"/>
      <c r="P16" s="277"/>
      <c r="Q16" s="277"/>
      <c r="R16" s="278"/>
      <c r="S16" s="218"/>
      <c r="T16" s="219"/>
      <c r="U16" s="219"/>
      <c r="V16" s="219"/>
      <c r="W16" s="219"/>
      <c r="X16" s="219"/>
      <c r="Y16" s="219"/>
      <c r="Z16" s="219"/>
      <c r="AA16" s="219"/>
      <c r="AB16" s="277" t="s">
        <v>50</v>
      </c>
      <c r="AC16" s="277"/>
      <c r="AD16" s="277"/>
      <c r="AE16" s="277"/>
      <c r="AF16" s="279"/>
      <c r="AG16" s="62"/>
      <c r="AH16" s="62"/>
      <c r="AI16" s="62"/>
      <c r="AJ16" s="62"/>
      <c r="AK16" s="81" t="s">
        <v>59</v>
      </c>
      <c r="AL16" s="88">
        <v>0.8</v>
      </c>
      <c r="AM16" s="101">
        <v>347</v>
      </c>
      <c r="AN16" s="230"/>
      <c r="AO16" s="231"/>
    </row>
    <row r="17" spans="1:41" s="1" customFormat="1" ht="19.5" customHeight="1" thickBot="1" x14ac:dyDescent="0.45">
      <c r="A17" s="267" t="s">
        <v>13</v>
      </c>
      <c r="B17" s="268"/>
      <c r="C17" s="268"/>
      <c r="D17" s="268">
        <v>2012</v>
      </c>
      <c r="E17" s="268"/>
      <c r="F17" s="268"/>
      <c r="G17" s="269" t="s">
        <v>130</v>
      </c>
      <c r="H17" s="269"/>
      <c r="I17" s="269"/>
      <c r="J17" s="269"/>
      <c r="K17" s="269"/>
      <c r="L17" s="269"/>
      <c r="M17" s="269"/>
      <c r="N17" s="269"/>
      <c r="O17" s="269"/>
      <c r="P17" s="269"/>
      <c r="Q17" s="269"/>
      <c r="R17" s="270"/>
      <c r="S17" s="220"/>
      <c r="T17" s="221"/>
      <c r="U17" s="221"/>
      <c r="V17" s="221"/>
      <c r="W17" s="221"/>
      <c r="X17" s="221"/>
      <c r="Y17" s="221"/>
      <c r="Z17" s="221"/>
      <c r="AA17" s="221"/>
      <c r="AB17" s="269" t="s">
        <v>51</v>
      </c>
      <c r="AC17" s="269"/>
      <c r="AD17" s="269"/>
      <c r="AE17" s="269"/>
      <c r="AF17" s="271"/>
      <c r="AG17" s="63"/>
      <c r="AH17" s="63"/>
      <c r="AI17" s="63"/>
      <c r="AJ17" s="63"/>
      <c r="AK17" s="82" t="s">
        <v>237</v>
      </c>
      <c r="AL17" s="89">
        <v>0.8</v>
      </c>
      <c r="AM17" s="102">
        <v>300</v>
      </c>
      <c r="AN17" s="232"/>
      <c r="AO17" s="233"/>
    </row>
    <row r="18" spans="1:41" s="1" customFormat="1" ht="19.5" customHeight="1" x14ac:dyDescent="0.4">
      <c r="A18" s="34"/>
      <c r="B18" s="34"/>
      <c r="C18" s="34"/>
      <c r="S18" s="45"/>
    </row>
    <row r="19" spans="1:41" s="1" customFormat="1" ht="19.5" customHeight="1" thickBot="1" x14ac:dyDescent="0.45">
      <c r="A19" s="35" t="s">
        <v>60</v>
      </c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44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</row>
    <row r="20" spans="1:41" s="1" customFormat="1" ht="19.5" customHeight="1" x14ac:dyDescent="0.4">
      <c r="A20" s="158" t="s">
        <v>5</v>
      </c>
      <c r="B20" s="131"/>
      <c r="C20" s="131"/>
      <c r="D20" s="131"/>
      <c r="E20" s="131"/>
      <c r="F20" s="131"/>
      <c r="G20" s="131" t="s">
        <v>11</v>
      </c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 t="s">
        <v>16</v>
      </c>
      <c r="T20" s="131"/>
      <c r="U20" s="131"/>
      <c r="V20" s="131"/>
      <c r="W20" s="131"/>
      <c r="X20" s="131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 t="s">
        <v>14</v>
      </c>
      <c r="AM20" s="137" t="s">
        <v>9</v>
      </c>
      <c r="AN20" s="131" t="s">
        <v>2</v>
      </c>
      <c r="AO20" s="132"/>
    </row>
    <row r="21" spans="1:41" s="1" customFormat="1" ht="19.5" customHeight="1" thickBot="1" x14ac:dyDescent="0.45">
      <c r="A21" s="150" t="s">
        <v>0</v>
      </c>
      <c r="B21" s="133"/>
      <c r="C21" s="133"/>
      <c r="D21" s="133" t="s">
        <v>15</v>
      </c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246"/>
      <c r="AH21" s="246"/>
      <c r="AI21" s="246"/>
      <c r="AJ21" s="246"/>
      <c r="AK21" s="246"/>
      <c r="AL21" s="133"/>
      <c r="AM21" s="138"/>
      <c r="AN21" s="133"/>
      <c r="AO21" s="134"/>
    </row>
    <row r="22" spans="1:41" s="1" customFormat="1" ht="19.5" customHeight="1" x14ac:dyDescent="0.4">
      <c r="A22" s="310" t="s">
        <v>13</v>
      </c>
      <c r="B22" s="311"/>
      <c r="C22" s="311"/>
      <c r="D22" s="335">
        <v>2013</v>
      </c>
      <c r="E22" s="336"/>
      <c r="F22" s="337"/>
      <c r="G22" s="312" t="s">
        <v>119</v>
      </c>
      <c r="H22" s="312"/>
      <c r="I22" s="312"/>
      <c r="J22" s="312"/>
      <c r="K22" s="312"/>
      <c r="L22" s="312"/>
      <c r="M22" s="312"/>
      <c r="N22" s="312"/>
      <c r="O22" s="312"/>
      <c r="P22" s="312"/>
      <c r="Q22" s="312"/>
      <c r="R22" s="313"/>
      <c r="S22" s="248" t="s">
        <v>274</v>
      </c>
      <c r="T22" s="249"/>
      <c r="U22" s="249"/>
      <c r="V22" s="249"/>
      <c r="W22" s="249"/>
      <c r="X22" s="249"/>
      <c r="Y22" s="249"/>
      <c r="Z22" s="249"/>
      <c r="AA22" s="249"/>
      <c r="AB22" s="338" t="s">
        <v>17</v>
      </c>
      <c r="AC22" s="339"/>
      <c r="AD22" s="339"/>
      <c r="AE22" s="339"/>
      <c r="AF22" s="339"/>
      <c r="AG22" s="254" t="s">
        <v>207</v>
      </c>
      <c r="AH22" s="254" t="s">
        <v>207</v>
      </c>
      <c r="AI22" s="255" t="s">
        <v>207</v>
      </c>
      <c r="AJ22" s="256" t="s">
        <v>111</v>
      </c>
      <c r="AK22" s="257"/>
      <c r="AL22" s="90">
        <v>0.8</v>
      </c>
      <c r="AM22" s="103">
        <v>147</v>
      </c>
      <c r="AN22" s="234" t="s">
        <v>21</v>
      </c>
      <c r="AO22" s="235"/>
    </row>
    <row r="23" spans="1:41" s="1" customFormat="1" ht="19.5" customHeight="1" x14ac:dyDescent="0.4">
      <c r="A23" s="298" t="s">
        <v>13</v>
      </c>
      <c r="B23" s="299"/>
      <c r="C23" s="299"/>
      <c r="D23" s="331">
        <v>2014</v>
      </c>
      <c r="E23" s="332"/>
      <c r="F23" s="333"/>
      <c r="G23" s="300" t="s">
        <v>114</v>
      </c>
      <c r="H23" s="300"/>
      <c r="I23" s="300"/>
      <c r="J23" s="300"/>
      <c r="K23" s="300"/>
      <c r="L23" s="300"/>
      <c r="M23" s="300"/>
      <c r="N23" s="300"/>
      <c r="O23" s="300"/>
      <c r="P23" s="300"/>
      <c r="Q23" s="300"/>
      <c r="R23" s="301"/>
      <c r="S23" s="250"/>
      <c r="T23" s="251"/>
      <c r="U23" s="251"/>
      <c r="V23" s="251"/>
      <c r="W23" s="251"/>
      <c r="X23" s="251"/>
      <c r="Y23" s="251"/>
      <c r="Z23" s="251"/>
      <c r="AA23" s="251"/>
      <c r="AB23" s="302" t="s">
        <v>26</v>
      </c>
      <c r="AC23" s="334"/>
      <c r="AD23" s="334"/>
      <c r="AE23" s="334"/>
      <c r="AF23" s="334"/>
      <c r="AG23" s="303" t="s">
        <v>148</v>
      </c>
      <c r="AH23" s="303" t="s">
        <v>148</v>
      </c>
      <c r="AI23" s="304" t="s">
        <v>148</v>
      </c>
      <c r="AJ23" s="258"/>
      <c r="AK23" s="259"/>
      <c r="AL23" s="85">
        <v>0.8</v>
      </c>
      <c r="AM23" s="98">
        <v>213</v>
      </c>
      <c r="AN23" s="236"/>
      <c r="AO23" s="237"/>
    </row>
    <row r="24" spans="1:41" s="1" customFormat="1" ht="19.5" customHeight="1" x14ac:dyDescent="0.4">
      <c r="A24" s="298" t="s">
        <v>13</v>
      </c>
      <c r="B24" s="299"/>
      <c r="C24" s="299"/>
      <c r="D24" s="331">
        <v>2015</v>
      </c>
      <c r="E24" s="332"/>
      <c r="F24" s="333"/>
      <c r="G24" s="300" t="s">
        <v>131</v>
      </c>
      <c r="H24" s="300"/>
      <c r="I24" s="300"/>
      <c r="J24" s="300"/>
      <c r="K24" s="300"/>
      <c r="L24" s="300"/>
      <c r="M24" s="300"/>
      <c r="N24" s="300"/>
      <c r="O24" s="300"/>
      <c r="P24" s="300"/>
      <c r="Q24" s="300"/>
      <c r="R24" s="301"/>
      <c r="S24" s="250"/>
      <c r="T24" s="251"/>
      <c r="U24" s="251"/>
      <c r="V24" s="251"/>
      <c r="W24" s="251"/>
      <c r="X24" s="251"/>
      <c r="Y24" s="251"/>
      <c r="Z24" s="251"/>
      <c r="AA24" s="251"/>
      <c r="AB24" s="302" t="s">
        <v>28</v>
      </c>
      <c r="AC24" s="334"/>
      <c r="AD24" s="334"/>
      <c r="AE24" s="334"/>
      <c r="AF24" s="334"/>
      <c r="AG24" s="303" t="s">
        <v>80</v>
      </c>
      <c r="AH24" s="303" t="s">
        <v>80</v>
      </c>
      <c r="AI24" s="304" t="s">
        <v>80</v>
      </c>
      <c r="AJ24" s="258"/>
      <c r="AK24" s="259"/>
      <c r="AL24" s="85">
        <v>0.8</v>
      </c>
      <c r="AM24" s="98">
        <v>180</v>
      </c>
      <c r="AN24" s="236"/>
      <c r="AO24" s="237"/>
    </row>
    <row r="25" spans="1:41" s="1" customFormat="1" ht="19.5" customHeight="1" x14ac:dyDescent="0.4">
      <c r="A25" s="298" t="s">
        <v>13</v>
      </c>
      <c r="B25" s="299"/>
      <c r="C25" s="299"/>
      <c r="D25" s="331">
        <v>2016</v>
      </c>
      <c r="E25" s="332"/>
      <c r="F25" s="333"/>
      <c r="G25" s="300" t="s">
        <v>133</v>
      </c>
      <c r="H25" s="300"/>
      <c r="I25" s="300"/>
      <c r="J25" s="300"/>
      <c r="K25" s="300"/>
      <c r="L25" s="300"/>
      <c r="M25" s="300"/>
      <c r="N25" s="300"/>
      <c r="O25" s="300"/>
      <c r="P25" s="300"/>
      <c r="Q25" s="300"/>
      <c r="R25" s="301"/>
      <c r="S25" s="250"/>
      <c r="T25" s="251"/>
      <c r="U25" s="251"/>
      <c r="V25" s="251"/>
      <c r="W25" s="251"/>
      <c r="X25" s="251"/>
      <c r="Y25" s="251"/>
      <c r="Z25" s="251"/>
      <c r="AA25" s="251"/>
      <c r="AB25" s="302" t="s">
        <v>32</v>
      </c>
      <c r="AC25" s="334"/>
      <c r="AD25" s="334"/>
      <c r="AE25" s="334"/>
      <c r="AF25" s="334"/>
      <c r="AG25" s="303" t="s">
        <v>211</v>
      </c>
      <c r="AH25" s="303" t="s">
        <v>211</v>
      </c>
      <c r="AI25" s="304" t="s">
        <v>211</v>
      </c>
      <c r="AJ25" s="258"/>
      <c r="AK25" s="259"/>
      <c r="AL25" s="85">
        <v>0.8</v>
      </c>
      <c r="AM25" s="98">
        <v>175</v>
      </c>
      <c r="AN25" s="236"/>
      <c r="AO25" s="237"/>
    </row>
    <row r="26" spans="1:41" s="1" customFormat="1" ht="19.5" customHeight="1" x14ac:dyDescent="0.4">
      <c r="A26" s="298" t="s">
        <v>13</v>
      </c>
      <c r="B26" s="299"/>
      <c r="C26" s="299"/>
      <c r="D26" s="331">
        <v>2017</v>
      </c>
      <c r="E26" s="332"/>
      <c r="F26" s="333"/>
      <c r="G26" s="300" t="s">
        <v>125</v>
      </c>
      <c r="H26" s="300"/>
      <c r="I26" s="300"/>
      <c r="J26" s="300"/>
      <c r="K26" s="300"/>
      <c r="L26" s="300"/>
      <c r="M26" s="300"/>
      <c r="N26" s="300"/>
      <c r="O26" s="300"/>
      <c r="P26" s="300"/>
      <c r="Q26" s="300"/>
      <c r="R26" s="301"/>
      <c r="S26" s="250"/>
      <c r="T26" s="251"/>
      <c r="U26" s="251"/>
      <c r="V26" s="251"/>
      <c r="W26" s="251"/>
      <c r="X26" s="251"/>
      <c r="Y26" s="251"/>
      <c r="Z26" s="251"/>
      <c r="AA26" s="251"/>
      <c r="AB26" s="302" t="s">
        <v>36</v>
      </c>
      <c r="AC26" s="334"/>
      <c r="AD26" s="334"/>
      <c r="AE26" s="334"/>
      <c r="AF26" s="334"/>
      <c r="AG26" s="303" t="s">
        <v>218</v>
      </c>
      <c r="AH26" s="303" t="s">
        <v>218</v>
      </c>
      <c r="AI26" s="304" t="s">
        <v>218</v>
      </c>
      <c r="AJ26" s="258"/>
      <c r="AK26" s="259"/>
      <c r="AL26" s="85">
        <v>0.8</v>
      </c>
      <c r="AM26" s="98">
        <v>241</v>
      </c>
      <c r="AN26" s="236"/>
      <c r="AO26" s="237"/>
    </row>
    <row r="27" spans="1:41" s="1" customFormat="1" ht="19.5" customHeight="1" thickBot="1" x14ac:dyDescent="0.45">
      <c r="A27" s="284" t="s">
        <v>13</v>
      </c>
      <c r="B27" s="285"/>
      <c r="C27" s="285"/>
      <c r="D27" s="320">
        <v>2018</v>
      </c>
      <c r="E27" s="321"/>
      <c r="F27" s="322"/>
      <c r="G27" s="286" t="s">
        <v>93</v>
      </c>
      <c r="H27" s="286"/>
      <c r="I27" s="286"/>
      <c r="J27" s="286"/>
      <c r="K27" s="286"/>
      <c r="L27" s="286"/>
      <c r="M27" s="286"/>
      <c r="N27" s="286"/>
      <c r="O27" s="286"/>
      <c r="P27" s="286"/>
      <c r="Q27" s="286"/>
      <c r="R27" s="287"/>
      <c r="S27" s="252"/>
      <c r="T27" s="253"/>
      <c r="U27" s="253"/>
      <c r="V27" s="253"/>
      <c r="W27" s="253"/>
      <c r="X27" s="253"/>
      <c r="Y27" s="253"/>
      <c r="Z27" s="253"/>
      <c r="AA27" s="253"/>
      <c r="AB27" s="288" t="s">
        <v>41</v>
      </c>
      <c r="AC27" s="323"/>
      <c r="AD27" s="323"/>
      <c r="AE27" s="323"/>
      <c r="AF27" s="323"/>
      <c r="AG27" s="289" t="s">
        <v>221</v>
      </c>
      <c r="AH27" s="289" t="s">
        <v>221</v>
      </c>
      <c r="AI27" s="290" t="s">
        <v>221</v>
      </c>
      <c r="AJ27" s="260"/>
      <c r="AK27" s="261"/>
      <c r="AL27" s="86">
        <v>0.8</v>
      </c>
      <c r="AM27" s="99">
        <v>208</v>
      </c>
      <c r="AN27" s="238"/>
      <c r="AO27" s="239"/>
    </row>
    <row r="28" spans="1:41" s="1" customFormat="1" ht="19.5" customHeight="1" x14ac:dyDescent="0.4">
      <c r="A28" s="291" t="s">
        <v>13</v>
      </c>
      <c r="B28" s="292"/>
      <c r="C28" s="292"/>
      <c r="D28" s="324">
        <v>2019</v>
      </c>
      <c r="E28" s="325"/>
      <c r="F28" s="326"/>
      <c r="G28" s="327" t="s">
        <v>135</v>
      </c>
      <c r="H28" s="327"/>
      <c r="I28" s="327"/>
      <c r="J28" s="327"/>
      <c r="K28" s="327"/>
      <c r="L28" s="327"/>
      <c r="M28" s="327"/>
      <c r="N28" s="327"/>
      <c r="O28" s="327"/>
      <c r="P28" s="327"/>
      <c r="Q28" s="327"/>
      <c r="R28" s="328"/>
      <c r="S28" s="216" t="s">
        <v>272</v>
      </c>
      <c r="T28" s="217"/>
      <c r="U28" s="217"/>
      <c r="V28" s="217"/>
      <c r="W28" s="217"/>
      <c r="X28" s="217"/>
      <c r="Y28" s="217"/>
      <c r="Z28" s="217"/>
      <c r="AA28" s="217"/>
      <c r="AB28" s="329" t="s">
        <v>34</v>
      </c>
      <c r="AC28" s="330"/>
      <c r="AD28" s="330"/>
      <c r="AE28" s="330"/>
      <c r="AF28" s="330"/>
      <c r="AG28" s="296" t="s">
        <v>151</v>
      </c>
      <c r="AH28" s="296" t="s">
        <v>151</v>
      </c>
      <c r="AI28" s="297" t="s">
        <v>151</v>
      </c>
      <c r="AJ28" s="222" t="s">
        <v>112</v>
      </c>
      <c r="AK28" s="223"/>
      <c r="AL28" s="87">
        <v>0.8</v>
      </c>
      <c r="AM28" s="100">
        <v>149</v>
      </c>
      <c r="AN28" s="240" t="s">
        <v>21</v>
      </c>
      <c r="AO28" s="241"/>
    </row>
    <row r="29" spans="1:41" s="1" customFormat="1" ht="19.5" customHeight="1" x14ac:dyDescent="0.4">
      <c r="A29" s="275" t="s">
        <v>13</v>
      </c>
      <c r="B29" s="276"/>
      <c r="C29" s="276"/>
      <c r="D29" s="316">
        <v>2020</v>
      </c>
      <c r="E29" s="317"/>
      <c r="F29" s="318"/>
      <c r="G29" s="277" t="s">
        <v>57</v>
      </c>
      <c r="H29" s="277"/>
      <c r="I29" s="277"/>
      <c r="J29" s="277"/>
      <c r="K29" s="277"/>
      <c r="L29" s="277"/>
      <c r="M29" s="277"/>
      <c r="N29" s="277"/>
      <c r="O29" s="277"/>
      <c r="P29" s="277"/>
      <c r="Q29" s="277"/>
      <c r="R29" s="278"/>
      <c r="S29" s="218"/>
      <c r="T29" s="219"/>
      <c r="U29" s="219"/>
      <c r="V29" s="219"/>
      <c r="W29" s="219"/>
      <c r="X29" s="219"/>
      <c r="Y29" s="219"/>
      <c r="Z29" s="219"/>
      <c r="AA29" s="219"/>
      <c r="AB29" s="279" t="s">
        <v>42</v>
      </c>
      <c r="AC29" s="319"/>
      <c r="AD29" s="319"/>
      <c r="AE29" s="319"/>
      <c r="AF29" s="319"/>
      <c r="AG29" s="282" t="s">
        <v>223</v>
      </c>
      <c r="AH29" s="282" t="s">
        <v>223</v>
      </c>
      <c r="AI29" s="283" t="s">
        <v>223</v>
      </c>
      <c r="AJ29" s="224"/>
      <c r="AK29" s="225"/>
      <c r="AL29" s="88">
        <v>0.8</v>
      </c>
      <c r="AM29" s="101">
        <v>215</v>
      </c>
      <c r="AN29" s="242"/>
      <c r="AO29" s="243"/>
    </row>
    <row r="30" spans="1:41" s="1" customFormat="1" ht="19.5" customHeight="1" x14ac:dyDescent="0.4">
      <c r="A30" s="275" t="s">
        <v>13</v>
      </c>
      <c r="B30" s="276"/>
      <c r="C30" s="276"/>
      <c r="D30" s="316">
        <v>2021</v>
      </c>
      <c r="E30" s="317"/>
      <c r="F30" s="318"/>
      <c r="G30" s="277" t="s">
        <v>137</v>
      </c>
      <c r="H30" s="277"/>
      <c r="I30" s="277"/>
      <c r="J30" s="277"/>
      <c r="K30" s="277"/>
      <c r="L30" s="277"/>
      <c r="M30" s="277"/>
      <c r="N30" s="277"/>
      <c r="O30" s="277"/>
      <c r="P30" s="277"/>
      <c r="Q30" s="277"/>
      <c r="R30" s="278"/>
      <c r="S30" s="218"/>
      <c r="T30" s="219"/>
      <c r="U30" s="219"/>
      <c r="V30" s="219"/>
      <c r="W30" s="219"/>
      <c r="X30" s="219"/>
      <c r="Y30" s="219"/>
      <c r="Z30" s="219"/>
      <c r="AA30" s="219"/>
      <c r="AB30" s="279" t="s">
        <v>46</v>
      </c>
      <c r="AC30" s="319"/>
      <c r="AD30" s="319"/>
      <c r="AE30" s="319"/>
      <c r="AF30" s="319"/>
      <c r="AG30" s="280" t="s">
        <v>227</v>
      </c>
      <c r="AH30" s="280" t="s">
        <v>227</v>
      </c>
      <c r="AI30" s="281" t="s">
        <v>227</v>
      </c>
      <c r="AJ30" s="224"/>
      <c r="AK30" s="225"/>
      <c r="AL30" s="88">
        <v>0.8</v>
      </c>
      <c r="AM30" s="101">
        <v>182</v>
      </c>
      <c r="AN30" s="242"/>
      <c r="AO30" s="243"/>
    </row>
    <row r="31" spans="1:41" s="1" customFormat="1" ht="19.5" customHeight="1" x14ac:dyDescent="0.4">
      <c r="A31" s="275" t="s">
        <v>13</v>
      </c>
      <c r="B31" s="276"/>
      <c r="C31" s="276"/>
      <c r="D31" s="316">
        <v>2022</v>
      </c>
      <c r="E31" s="317"/>
      <c r="F31" s="318"/>
      <c r="G31" s="277" t="s">
        <v>139</v>
      </c>
      <c r="H31" s="277"/>
      <c r="I31" s="277"/>
      <c r="J31" s="277"/>
      <c r="K31" s="277"/>
      <c r="L31" s="277"/>
      <c r="M31" s="277"/>
      <c r="N31" s="277"/>
      <c r="O31" s="277"/>
      <c r="P31" s="277"/>
      <c r="Q31" s="277"/>
      <c r="R31" s="278"/>
      <c r="S31" s="218"/>
      <c r="T31" s="219"/>
      <c r="U31" s="219"/>
      <c r="V31" s="219"/>
      <c r="W31" s="219"/>
      <c r="X31" s="219"/>
      <c r="Y31" s="219"/>
      <c r="Z31" s="219"/>
      <c r="AA31" s="219"/>
      <c r="AB31" s="279" t="s">
        <v>49</v>
      </c>
      <c r="AC31" s="319"/>
      <c r="AD31" s="319"/>
      <c r="AE31" s="319"/>
      <c r="AF31" s="319"/>
      <c r="AG31" s="280" t="s">
        <v>231</v>
      </c>
      <c r="AH31" s="280" t="s">
        <v>231</v>
      </c>
      <c r="AI31" s="281" t="s">
        <v>231</v>
      </c>
      <c r="AJ31" s="224"/>
      <c r="AK31" s="225"/>
      <c r="AL31" s="88">
        <v>0.8</v>
      </c>
      <c r="AM31" s="101">
        <v>177</v>
      </c>
      <c r="AN31" s="242"/>
      <c r="AO31" s="243"/>
    </row>
    <row r="32" spans="1:41" s="1" customFormat="1" ht="19.5" customHeight="1" x14ac:dyDescent="0.4">
      <c r="A32" s="275" t="s">
        <v>13</v>
      </c>
      <c r="B32" s="276"/>
      <c r="C32" s="276"/>
      <c r="D32" s="316">
        <v>2023</v>
      </c>
      <c r="E32" s="317"/>
      <c r="F32" s="318"/>
      <c r="G32" s="277" t="s">
        <v>141</v>
      </c>
      <c r="H32" s="277"/>
      <c r="I32" s="277"/>
      <c r="J32" s="277"/>
      <c r="K32" s="277"/>
      <c r="L32" s="277"/>
      <c r="M32" s="277"/>
      <c r="N32" s="277"/>
      <c r="O32" s="277"/>
      <c r="P32" s="277"/>
      <c r="Q32" s="277"/>
      <c r="R32" s="278"/>
      <c r="S32" s="218"/>
      <c r="T32" s="219"/>
      <c r="U32" s="219"/>
      <c r="V32" s="219"/>
      <c r="W32" s="219"/>
      <c r="X32" s="219"/>
      <c r="Y32" s="219"/>
      <c r="Z32" s="219"/>
      <c r="AA32" s="219"/>
      <c r="AB32" s="279" t="s">
        <v>50</v>
      </c>
      <c r="AC32" s="319"/>
      <c r="AD32" s="319"/>
      <c r="AE32" s="319"/>
      <c r="AF32" s="319"/>
      <c r="AG32" s="280" t="s">
        <v>234</v>
      </c>
      <c r="AH32" s="280" t="s">
        <v>234</v>
      </c>
      <c r="AI32" s="281" t="s">
        <v>234</v>
      </c>
      <c r="AJ32" s="224"/>
      <c r="AK32" s="225"/>
      <c r="AL32" s="88">
        <v>0.8</v>
      </c>
      <c r="AM32" s="101">
        <v>243</v>
      </c>
      <c r="AN32" s="242"/>
      <c r="AO32" s="243"/>
    </row>
    <row r="33" spans="1:41" s="1" customFormat="1" ht="19.5" customHeight="1" thickBot="1" x14ac:dyDescent="0.45">
      <c r="A33" s="267" t="s">
        <v>13</v>
      </c>
      <c r="B33" s="268"/>
      <c r="C33" s="268"/>
      <c r="D33" s="305">
        <v>2024</v>
      </c>
      <c r="E33" s="306"/>
      <c r="F33" s="307"/>
      <c r="G33" s="269" t="s">
        <v>144</v>
      </c>
      <c r="H33" s="269"/>
      <c r="I33" s="269"/>
      <c r="J33" s="269"/>
      <c r="K33" s="269"/>
      <c r="L33" s="269"/>
      <c r="M33" s="269"/>
      <c r="N33" s="269"/>
      <c r="O33" s="269"/>
      <c r="P33" s="269"/>
      <c r="Q33" s="269"/>
      <c r="R33" s="270"/>
      <c r="S33" s="220"/>
      <c r="T33" s="221"/>
      <c r="U33" s="221"/>
      <c r="V33" s="221"/>
      <c r="W33" s="221"/>
      <c r="X33" s="221"/>
      <c r="Y33" s="221"/>
      <c r="Z33" s="221"/>
      <c r="AA33" s="221"/>
      <c r="AB33" s="271" t="s">
        <v>51</v>
      </c>
      <c r="AC33" s="308"/>
      <c r="AD33" s="308"/>
      <c r="AE33" s="308"/>
      <c r="AF33" s="309"/>
      <c r="AG33" s="272" t="s">
        <v>236</v>
      </c>
      <c r="AH33" s="272" t="s">
        <v>236</v>
      </c>
      <c r="AI33" s="273" t="s">
        <v>236</v>
      </c>
      <c r="AJ33" s="226"/>
      <c r="AK33" s="227"/>
      <c r="AL33" s="89">
        <v>0.8</v>
      </c>
      <c r="AM33" s="102">
        <v>210</v>
      </c>
      <c r="AN33" s="244"/>
      <c r="AO33" s="245"/>
    </row>
    <row r="34" spans="1:41" s="1" customFormat="1" ht="19.5" customHeight="1" x14ac:dyDescent="0.4">
      <c r="S34" s="45"/>
      <c r="AF34" s="57"/>
      <c r="AG34" s="57"/>
      <c r="AH34" s="57"/>
      <c r="AI34" s="57"/>
      <c r="AJ34" s="57"/>
      <c r="AK34" s="57"/>
    </row>
    <row r="35" spans="1:41" s="1" customFormat="1" ht="19.5" customHeight="1" thickBot="1" x14ac:dyDescent="0.45">
      <c r="A35" s="35" t="s">
        <v>1</v>
      </c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44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</row>
    <row r="36" spans="1:41" s="1" customFormat="1" ht="19.5" customHeight="1" x14ac:dyDescent="0.4">
      <c r="A36" s="158" t="s">
        <v>5</v>
      </c>
      <c r="B36" s="131"/>
      <c r="C36" s="131"/>
      <c r="D36" s="131"/>
      <c r="E36" s="131"/>
      <c r="F36" s="131"/>
      <c r="G36" s="146" t="s">
        <v>11</v>
      </c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 t="s">
        <v>16</v>
      </c>
      <c r="T36" s="146"/>
      <c r="U36" s="146"/>
      <c r="V36" s="146"/>
      <c r="W36" s="146"/>
      <c r="X36" s="146"/>
      <c r="Y36" s="146"/>
      <c r="Z36" s="146"/>
      <c r="AA36" s="146"/>
      <c r="AB36" s="146"/>
      <c r="AC36" s="146"/>
      <c r="AD36" s="146"/>
      <c r="AE36" s="146"/>
      <c r="AF36" s="146"/>
      <c r="AG36" s="146"/>
      <c r="AH36" s="146"/>
      <c r="AI36" s="146"/>
      <c r="AJ36" s="146"/>
      <c r="AK36" s="146"/>
      <c r="AL36" s="146" t="s">
        <v>14</v>
      </c>
      <c r="AM36" s="247" t="s">
        <v>9</v>
      </c>
      <c r="AN36" s="131" t="s">
        <v>2</v>
      </c>
      <c r="AO36" s="132"/>
    </row>
    <row r="37" spans="1:41" s="1" customFormat="1" ht="19.5" customHeight="1" thickBot="1" x14ac:dyDescent="0.45">
      <c r="A37" s="150" t="s">
        <v>0</v>
      </c>
      <c r="B37" s="133"/>
      <c r="C37" s="133"/>
      <c r="D37" s="41" t="s">
        <v>15</v>
      </c>
      <c r="E37" s="41"/>
      <c r="F37" s="41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246"/>
      <c r="AH37" s="246"/>
      <c r="AI37" s="246"/>
      <c r="AJ37" s="246"/>
      <c r="AK37" s="133"/>
      <c r="AL37" s="133"/>
      <c r="AM37" s="138"/>
      <c r="AN37" s="133"/>
      <c r="AO37" s="134"/>
    </row>
    <row r="38" spans="1:41" s="1" customFormat="1" ht="19.5" customHeight="1" x14ac:dyDescent="0.4">
      <c r="A38" s="310" t="s">
        <v>13</v>
      </c>
      <c r="B38" s="311"/>
      <c r="C38" s="311"/>
      <c r="D38" s="311">
        <v>2025</v>
      </c>
      <c r="E38" s="311"/>
      <c r="F38" s="311"/>
      <c r="G38" s="312" t="s">
        <v>145</v>
      </c>
      <c r="H38" s="312"/>
      <c r="I38" s="312"/>
      <c r="J38" s="312"/>
      <c r="K38" s="312"/>
      <c r="L38" s="312"/>
      <c r="M38" s="312"/>
      <c r="N38" s="312"/>
      <c r="O38" s="312"/>
      <c r="P38" s="312"/>
      <c r="Q38" s="312"/>
      <c r="R38" s="313"/>
      <c r="S38" s="248" t="s">
        <v>274</v>
      </c>
      <c r="T38" s="249"/>
      <c r="U38" s="249"/>
      <c r="V38" s="249"/>
      <c r="W38" s="249"/>
      <c r="X38" s="249"/>
      <c r="Y38" s="249"/>
      <c r="Z38" s="249"/>
      <c r="AA38" s="249"/>
      <c r="AB38" s="314" t="s">
        <v>17</v>
      </c>
      <c r="AC38" s="314"/>
      <c r="AD38" s="314"/>
      <c r="AE38" s="314"/>
      <c r="AF38" s="315"/>
      <c r="AG38" s="254" t="s">
        <v>207</v>
      </c>
      <c r="AH38" s="254" t="s">
        <v>207</v>
      </c>
      <c r="AI38" s="255" t="s">
        <v>207</v>
      </c>
      <c r="AJ38" s="256" t="s">
        <v>113</v>
      </c>
      <c r="AK38" s="257"/>
      <c r="AL38" s="90">
        <v>0.8</v>
      </c>
      <c r="AM38" s="103">
        <v>147</v>
      </c>
      <c r="AN38" s="210" t="s">
        <v>21</v>
      </c>
      <c r="AO38" s="211"/>
    </row>
    <row r="39" spans="1:41" s="1" customFormat="1" ht="19.5" customHeight="1" x14ac:dyDescent="0.4">
      <c r="A39" s="298" t="s">
        <v>13</v>
      </c>
      <c r="B39" s="299"/>
      <c r="C39" s="299"/>
      <c r="D39" s="299">
        <v>2026</v>
      </c>
      <c r="E39" s="299"/>
      <c r="F39" s="299"/>
      <c r="G39" s="300" t="s">
        <v>146</v>
      </c>
      <c r="H39" s="300"/>
      <c r="I39" s="300"/>
      <c r="J39" s="300"/>
      <c r="K39" s="300"/>
      <c r="L39" s="300"/>
      <c r="M39" s="300"/>
      <c r="N39" s="300"/>
      <c r="O39" s="300"/>
      <c r="P39" s="300"/>
      <c r="Q39" s="300"/>
      <c r="R39" s="301"/>
      <c r="S39" s="250"/>
      <c r="T39" s="251"/>
      <c r="U39" s="251"/>
      <c r="V39" s="251"/>
      <c r="W39" s="251"/>
      <c r="X39" s="251"/>
      <c r="Y39" s="251"/>
      <c r="Z39" s="251"/>
      <c r="AA39" s="251"/>
      <c r="AB39" s="300" t="s">
        <v>26</v>
      </c>
      <c r="AC39" s="300"/>
      <c r="AD39" s="300"/>
      <c r="AE39" s="300"/>
      <c r="AF39" s="302"/>
      <c r="AG39" s="303" t="s">
        <v>148</v>
      </c>
      <c r="AH39" s="303" t="s">
        <v>148</v>
      </c>
      <c r="AI39" s="304" t="s">
        <v>148</v>
      </c>
      <c r="AJ39" s="258"/>
      <c r="AK39" s="259"/>
      <c r="AL39" s="85">
        <v>0.8</v>
      </c>
      <c r="AM39" s="98">
        <v>213</v>
      </c>
      <c r="AN39" s="212"/>
      <c r="AO39" s="213"/>
    </row>
    <row r="40" spans="1:41" s="1" customFormat="1" ht="19.5" customHeight="1" x14ac:dyDescent="0.4">
      <c r="A40" s="298" t="s">
        <v>13</v>
      </c>
      <c r="B40" s="299"/>
      <c r="C40" s="299"/>
      <c r="D40" s="299">
        <v>2027</v>
      </c>
      <c r="E40" s="299"/>
      <c r="F40" s="299"/>
      <c r="G40" s="300" t="s">
        <v>147</v>
      </c>
      <c r="H40" s="300"/>
      <c r="I40" s="300"/>
      <c r="J40" s="300"/>
      <c r="K40" s="300"/>
      <c r="L40" s="300"/>
      <c r="M40" s="300"/>
      <c r="N40" s="300"/>
      <c r="O40" s="300"/>
      <c r="P40" s="300"/>
      <c r="Q40" s="300"/>
      <c r="R40" s="301"/>
      <c r="S40" s="250"/>
      <c r="T40" s="251"/>
      <c r="U40" s="251"/>
      <c r="V40" s="251"/>
      <c r="W40" s="251"/>
      <c r="X40" s="251"/>
      <c r="Y40" s="251"/>
      <c r="Z40" s="251"/>
      <c r="AA40" s="251"/>
      <c r="AB40" s="300" t="s">
        <v>28</v>
      </c>
      <c r="AC40" s="300"/>
      <c r="AD40" s="300"/>
      <c r="AE40" s="300"/>
      <c r="AF40" s="302"/>
      <c r="AG40" s="303" t="s">
        <v>80</v>
      </c>
      <c r="AH40" s="303" t="s">
        <v>80</v>
      </c>
      <c r="AI40" s="304" t="s">
        <v>80</v>
      </c>
      <c r="AJ40" s="258"/>
      <c r="AK40" s="259"/>
      <c r="AL40" s="85">
        <v>0.8</v>
      </c>
      <c r="AM40" s="98">
        <v>180</v>
      </c>
      <c r="AN40" s="212"/>
      <c r="AO40" s="213"/>
    </row>
    <row r="41" spans="1:41" s="1" customFormat="1" ht="19.5" customHeight="1" x14ac:dyDescent="0.4">
      <c r="A41" s="298" t="s">
        <v>13</v>
      </c>
      <c r="B41" s="299"/>
      <c r="C41" s="299"/>
      <c r="D41" s="299">
        <v>2028</v>
      </c>
      <c r="E41" s="299"/>
      <c r="F41" s="299"/>
      <c r="G41" s="300" t="s">
        <v>43</v>
      </c>
      <c r="H41" s="300"/>
      <c r="I41" s="300"/>
      <c r="J41" s="300"/>
      <c r="K41" s="300"/>
      <c r="L41" s="300"/>
      <c r="M41" s="300"/>
      <c r="N41" s="300"/>
      <c r="O41" s="300"/>
      <c r="P41" s="300"/>
      <c r="Q41" s="300"/>
      <c r="R41" s="301"/>
      <c r="S41" s="250"/>
      <c r="T41" s="251"/>
      <c r="U41" s="251"/>
      <c r="V41" s="251"/>
      <c r="W41" s="251"/>
      <c r="X41" s="251"/>
      <c r="Y41" s="251"/>
      <c r="Z41" s="251"/>
      <c r="AA41" s="251"/>
      <c r="AB41" s="300" t="s">
        <v>32</v>
      </c>
      <c r="AC41" s="300"/>
      <c r="AD41" s="300"/>
      <c r="AE41" s="300"/>
      <c r="AF41" s="302"/>
      <c r="AG41" s="303" t="s">
        <v>211</v>
      </c>
      <c r="AH41" s="303" t="s">
        <v>211</v>
      </c>
      <c r="AI41" s="304" t="s">
        <v>211</v>
      </c>
      <c r="AJ41" s="258"/>
      <c r="AK41" s="259"/>
      <c r="AL41" s="85">
        <v>0.8</v>
      </c>
      <c r="AM41" s="98">
        <v>175</v>
      </c>
      <c r="AN41" s="212"/>
      <c r="AO41" s="213"/>
    </row>
    <row r="42" spans="1:41" s="1" customFormat="1" ht="19.5" customHeight="1" x14ac:dyDescent="0.4">
      <c r="A42" s="298" t="s">
        <v>13</v>
      </c>
      <c r="B42" s="299"/>
      <c r="C42" s="299"/>
      <c r="D42" s="299">
        <v>2029</v>
      </c>
      <c r="E42" s="299"/>
      <c r="F42" s="299"/>
      <c r="G42" s="300" t="s">
        <v>150</v>
      </c>
      <c r="H42" s="300"/>
      <c r="I42" s="300"/>
      <c r="J42" s="300"/>
      <c r="K42" s="300"/>
      <c r="L42" s="300"/>
      <c r="M42" s="300"/>
      <c r="N42" s="300"/>
      <c r="O42" s="300"/>
      <c r="P42" s="300"/>
      <c r="Q42" s="300"/>
      <c r="R42" s="301"/>
      <c r="S42" s="250"/>
      <c r="T42" s="251"/>
      <c r="U42" s="251"/>
      <c r="V42" s="251"/>
      <c r="W42" s="251"/>
      <c r="X42" s="251"/>
      <c r="Y42" s="251"/>
      <c r="Z42" s="251"/>
      <c r="AA42" s="251"/>
      <c r="AB42" s="300" t="s">
        <v>36</v>
      </c>
      <c r="AC42" s="300"/>
      <c r="AD42" s="300"/>
      <c r="AE42" s="300"/>
      <c r="AF42" s="302"/>
      <c r="AG42" s="303" t="s">
        <v>218</v>
      </c>
      <c r="AH42" s="303" t="s">
        <v>218</v>
      </c>
      <c r="AI42" s="304" t="s">
        <v>218</v>
      </c>
      <c r="AJ42" s="258"/>
      <c r="AK42" s="259"/>
      <c r="AL42" s="85">
        <v>0.8</v>
      </c>
      <c r="AM42" s="98">
        <v>241</v>
      </c>
      <c r="AN42" s="212"/>
      <c r="AO42" s="213"/>
    </row>
    <row r="43" spans="1:41" s="1" customFormat="1" ht="19.5" customHeight="1" thickBot="1" x14ac:dyDescent="0.45">
      <c r="A43" s="284" t="s">
        <v>13</v>
      </c>
      <c r="B43" s="285"/>
      <c r="C43" s="285"/>
      <c r="D43" s="285">
        <v>2030</v>
      </c>
      <c r="E43" s="285"/>
      <c r="F43" s="285"/>
      <c r="G43" s="286" t="s">
        <v>152</v>
      </c>
      <c r="H43" s="286"/>
      <c r="I43" s="286"/>
      <c r="J43" s="286"/>
      <c r="K43" s="286"/>
      <c r="L43" s="286"/>
      <c r="M43" s="286"/>
      <c r="N43" s="286"/>
      <c r="O43" s="286"/>
      <c r="P43" s="286"/>
      <c r="Q43" s="286"/>
      <c r="R43" s="287"/>
      <c r="S43" s="252"/>
      <c r="T43" s="253"/>
      <c r="U43" s="253"/>
      <c r="V43" s="253"/>
      <c r="W43" s="253"/>
      <c r="X43" s="253"/>
      <c r="Y43" s="253"/>
      <c r="Z43" s="253"/>
      <c r="AA43" s="253"/>
      <c r="AB43" s="286" t="s">
        <v>41</v>
      </c>
      <c r="AC43" s="286"/>
      <c r="AD43" s="286"/>
      <c r="AE43" s="286"/>
      <c r="AF43" s="288"/>
      <c r="AG43" s="289" t="s">
        <v>221</v>
      </c>
      <c r="AH43" s="289" t="s">
        <v>221</v>
      </c>
      <c r="AI43" s="290" t="s">
        <v>221</v>
      </c>
      <c r="AJ43" s="260"/>
      <c r="AK43" s="261"/>
      <c r="AL43" s="86">
        <v>0.8</v>
      </c>
      <c r="AM43" s="99">
        <v>208</v>
      </c>
      <c r="AN43" s="214"/>
      <c r="AO43" s="215"/>
    </row>
    <row r="44" spans="1:41" s="1" customFormat="1" ht="19.5" customHeight="1" x14ac:dyDescent="0.4">
      <c r="A44" s="291" t="s">
        <v>13</v>
      </c>
      <c r="B44" s="292"/>
      <c r="C44" s="292"/>
      <c r="D44" s="292">
        <v>2031</v>
      </c>
      <c r="E44" s="292"/>
      <c r="F44" s="292"/>
      <c r="G44" s="293" t="s">
        <v>77</v>
      </c>
      <c r="H44" s="293"/>
      <c r="I44" s="293"/>
      <c r="J44" s="293"/>
      <c r="K44" s="293"/>
      <c r="L44" s="293"/>
      <c r="M44" s="293"/>
      <c r="N44" s="293"/>
      <c r="O44" s="293"/>
      <c r="P44" s="293"/>
      <c r="Q44" s="293"/>
      <c r="R44" s="294"/>
      <c r="S44" s="216" t="s">
        <v>272</v>
      </c>
      <c r="T44" s="217"/>
      <c r="U44" s="217"/>
      <c r="V44" s="217"/>
      <c r="W44" s="217"/>
      <c r="X44" s="217"/>
      <c r="Y44" s="217"/>
      <c r="Z44" s="217"/>
      <c r="AA44" s="217"/>
      <c r="AB44" s="293" t="s">
        <v>34</v>
      </c>
      <c r="AC44" s="293"/>
      <c r="AD44" s="293"/>
      <c r="AE44" s="293"/>
      <c r="AF44" s="295"/>
      <c r="AG44" s="296" t="s">
        <v>151</v>
      </c>
      <c r="AH44" s="296" t="s">
        <v>151</v>
      </c>
      <c r="AI44" s="297" t="s">
        <v>151</v>
      </c>
      <c r="AJ44" s="222" t="s">
        <v>116</v>
      </c>
      <c r="AK44" s="223"/>
      <c r="AL44" s="87">
        <v>0.8</v>
      </c>
      <c r="AM44" s="100">
        <v>149</v>
      </c>
      <c r="AN44" s="228" t="s">
        <v>21</v>
      </c>
      <c r="AO44" s="229"/>
    </row>
    <row r="45" spans="1:41" s="1" customFormat="1" ht="19.5" customHeight="1" x14ac:dyDescent="0.4">
      <c r="A45" s="275" t="s">
        <v>13</v>
      </c>
      <c r="B45" s="276"/>
      <c r="C45" s="276"/>
      <c r="D45" s="276">
        <v>2032</v>
      </c>
      <c r="E45" s="276"/>
      <c r="F45" s="276"/>
      <c r="G45" s="277" t="s">
        <v>153</v>
      </c>
      <c r="H45" s="277"/>
      <c r="I45" s="277"/>
      <c r="J45" s="277"/>
      <c r="K45" s="277"/>
      <c r="L45" s="277"/>
      <c r="M45" s="277"/>
      <c r="N45" s="277"/>
      <c r="O45" s="277"/>
      <c r="P45" s="277"/>
      <c r="Q45" s="277"/>
      <c r="R45" s="278"/>
      <c r="S45" s="218"/>
      <c r="T45" s="219"/>
      <c r="U45" s="219"/>
      <c r="V45" s="219"/>
      <c r="W45" s="219"/>
      <c r="X45" s="219"/>
      <c r="Y45" s="219"/>
      <c r="Z45" s="219"/>
      <c r="AA45" s="219"/>
      <c r="AB45" s="277" t="s">
        <v>42</v>
      </c>
      <c r="AC45" s="277"/>
      <c r="AD45" s="277"/>
      <c r="AE45" s="277"/>
      <c r="AF45" s="279"/>
      <c r="AG45" s="282" t="s">
        <v>223</v>
      </c>
      <c r="AH45" s="282" t="s">
        <v>223</v>
      </c>
      <c r="AI45" s="283" t="s">
        <v>223</v>
      </c>
      <c r="AJ45" s="224"/>
      <c r="AK45" s="225"/>
      <c r="AL45" s="88">
        <v>0.8</v>
      </c>
      <c r="AM45" s="101">
        <v>215</v>
      </c>
      <c r="AN45" s="230"/>
      <c r="AO45" s="231"/>
    </row>
    <row r="46" spans="1:41" s="1" customFormat="1" ht="19.5" customHeight="1" x14ac:dyDescent="0.4">
      <c r="A46" s="275" t="s">
        <v>13</v>
      </c>
      <c r="B46" s="276"/>
      <c r="C46" s="276"/>
      <c r="D46" s="276">
        <v>2033</v>
      </c>
      <c r="E46" s="276"/>
      <c r="F46" s="276"/>
      <c r="G46" s="277" t="s">
        <v>72</v>
      </c>
      <c r="H46" s="277"/>
      <c r="I46" s="277"/>
      <c r="J46" s="277"/>
      <c r="K46" s="277"/>
      <c r="L46" s="277"/>
      <c r="M46" s="277"/>
      <c r="N46" s="277"/>
      <c r="O46" s="277"/>
      <c r="P46" s="277"/>
      <c r="Q46" s="277"/>
      <c r="R46" s="278"/>
      <c r="S46" s="218"/>
      <c r="T46" s="219"/>
      <c r="U46" s="219"/>
      <c r="V46" s="219"/>
      <c r="W46" s="219"/>
      <c r="X46" s="219"/>
      <c r="Y46" s="219"/>
      <c r="Z46" s="219"/>
      <c r="AA46" s="219"/>
      <c r="AB46" s="277" t="s">
        <v>46</v>
      </c>
      <c r="AC46" s="277"/>
      <c r="AD46" s="277"/>
      <c r="AE46" s="277"/>
      <c r="AF46" s="279"/>
      <c r="AG46" s="280" t="s">
        <v>227</v>
      </c>
      <c r="AH46" s="280" t="s">
        <v>227</v>
      </c>
      <c r="AI46" s="281" t="s">
        <v>227</v>
      </c>
      <c r="AJ46" s="224"/>
      <c r="AK46" s="225"/>
      <c r="AL46" s="88">
        <v>0.8</v>
      </c>
      <c r="AM46" s="101">
        <v>182</v>
      </c>
      <c r="AN46" s="230"/>
      <c r="AO46" s="231"/>
    </row>
    <row r="47" spans="1:41" s="1" customFormat="1" ht="19.5" customHeight="1" x14ac:dyDescent="0.4">
      <c r="A47" s="275" t="s">
        <v>13</v>
      </c>
      <c r="B47" s="276"/>
      <c r="C47" s="276"/>
      <c r="D47" s="276">
        <v>2034</v>
      </c>
      <c r="E47" s="276"/>
      <c r="F47" s="276"/>
      <c r="G47" s="277" t="s">
        <v>155</v>
      </c>
      <c r="H47" s="277"/>
      <c r="I47" s="277"/>
      <c r="J47" s="277"/>
      <c r="K47" s="277"/>
      <c r="L47" s="277"/>
      <c r="M47" s="277"/>
      <c r="N47" s="277"/>
      <c r="O47" s="277"/>
      <c r="P47" s="277"/>
      <c r="Q47" s="277"/>
      <c r="R47" s="278"/>
      <c r="S47" s="218"/>
      <c r="T47" s="219"/>
      <c r="U47" s="219"/>
      <c r="V47" s="219"/>
      <c r="W47" s="219"/>
      <c r="X47" s="219"/>
      <c r="Y47" s="219"/>
      <c r="Z47" s="219"/>
      <c r="AA47" s="219"/>
      <c r="AB47" s="277" t="s">
        <v>49</v>
      </c>
      <c r="AC47" s="277"/>
      <c r="AD47" s="277"/>
      <c r="AE47" s="277"/>
      <c r="AF47" s="279"/>
      <c r="AG47" s="280" t="s">
        <v>231</v>
      </c>
      <c r="AH47" s="280" t="s">
        <v>231</v>
      </c>
      <c r="AI47" s="281" t="s">
        <v>231</v>
      </c>
      <c r="AJ47" s="224"/>
      <c r="AK47" s="225"/>
      <c r="AL47" s="88">
        <v>0.8</v>
      </c>
      <c r="AM47" s="101">
        <v>177</v>
      </c>
      <c r="AN47" s="230"/>
      <c r="AO47" s="231"/>
    </row>
    <row r="48" spans="1:41" s="1" customFormat="1" ht="19.5" customHeight="1" x14ac:dyDescent="0.4">
      <c r="A48" s="275" t="s">
        <v>13</v>
      </c>
      <c r="B48" s="276"/>
      <c r="C48" s="276"/>
      <c r="D48" s="276">
        <v>2035</v>
      </c>
      <c r="E48" s="276"/>
      <c r="F48" s="276"/>
      <c r="G48" s="277" t="s">
        <v>156</v>
      </c>
      <c r="H48" s="277"/>
      <c r="I48" s="277"/>
      <c r="J48" s="277"/>
      <c r="K48" s="277"/>
      <c r="L48" s="277"/>
      <c r="M48" s="277"/>
      <c r="N48" s="277"/>
      <c r="O48" s="277"/>
      <c r="P48" s="277"/>
      <c r="Q48" s="277"/>
      <c r="R48" s="278"/>
      <c r="S48" s="218"/>
      <c r="T48" s="219"/>
      <c r="U48" s="219"/>
      <c r="V48" s="219"/>
      <c r="W48" s="219"/>
      <c r="X48" s="219"/>
      <c r="Y48" s="219"/>
      <c r="Z48" s="219"/>
      <c r="AA48" s="219"/>
      <c r="AB48" s="277" t="s">
        <v>50</v>
      </c>
      <c r="AC48" s="277"/>
      <c r="AD48" s="277"/>
      <c r="AE48" s="277"/>
      <c r="AF48" s="279"/>
      <c r="AG48" s="280" t="s">
        <v>234</v>
      </c>
      <c r="AH48" s="280" t="s">
        <v>234</v>
      </c>
      <c r="AI48" s="281" t="s">
        <v>234</v>
      </c>
      <c r="AJ48" s="224"/>
      <c r="AK48" s="225"/>
      <c r="AL48" s="88">
        <v>0.8</v>
      </c>
      <c r="AM48" s="101">
        <v>243</v>
      </c>
      <c r="AN48" s="230"/>
      <c r="AO48" s="231"/>
    </row>
    <row r="49" spans="1:67" s="1" customFormat="1" ht="19.5" customHeight="1" thickBot="1" x14ac:dyDescent="0.45">
      <c r="A49" s="267" t="s">
        <v>13</v>
      </c>
      <c r="B49" s="268"/>
      <c r="C49" s="268"/>
      <c r="D49" s="268">
        <v>2036</v>
      </c>
      <c r="E49" s="268"/>
      <c r="F49" s="268"/>
      <c r="G49" s="269" t="s">
        <v>157</v>
      </c>
      <c r="H49" s="269"/>
      <c r="I49" s="269"/>
      <c r="J49" s="269"/>
      <c r="K49" s="269"/>
      <c r="L49" s="269"/>
      <c r="M49" s="269"/>
      <c r="N49" s="269"/>
      <c r="O49" s="269"/>
      <c r="P49" s="269"/>
      <c r="Q49" s="269"/>
      <c r="R49" s="270"/>
      <c r="S49" s="220"/>
      <c r="T49" s="221"/>
      <c r="U49" s="221"/>
      <c r="V49" s="221"/>
      <c r="W49" s="221"/>
      <c r="X49" s="221"/>
      <c r="Y49" s="221"/>
      <c r="Z49" s="221"/>
      <c r="AA49" s="221"/>
      <c r="AB49" s="269" t="s">
        <v>51</v>
      </c>
      <c r="AC49" s="269"/>
      <c r="AD49" s="269"/>
      <c r="AE49" s="269"/>
      <c r="AF49" s="271"/>
      <c r="AG49" s="272" t="s">
        <v>236</v>
      </c>
      <c r="AH49" s="272" t="s">
        <v>236</v>
      </c>
      <c r="AI49" s="273" t="s">
        <v>236</v>
      </c>
      <c r="AJ49" s="226"/>
      <c r="AK49" s="227"/>
      <c r="AL49" s="89">
        <v>0.8</v>
      </c>
      <c r="AM49" s="102">
        <v>210</v>
      </c>
      <c r="AN49" s="232"/>
      <c r="AO49" s="233"/>
    </row>
    <row r="50" spans="1:67" s="1" customFormat="1" ht="19.5" customHeight="1" x14ac:dyDescent="0.4">
      <c r="A50" s="34"/>
      <c r="B50" s="34"/>
      <c r="C50" s="34"/>
      <c r="S50" s="45"/>
    </row>
    <row r="51" spans="1:67" s="1" customFormat="1" ht="19.5" customHeight="1" x14ac:dyDescent="0.4">
      <c r="A51" s="274" t="s">
        <v>55</v>
      </c>
      <c r="B51" s="274"/>
      <c r="C51" s="274"/>
      <c r="D51" s="274"/>
      <c r="E51" s="274"/>
      <c r="F51" s="274"/>
      <c r="G51" s="274"/>
      <c r="S51" s="46"/>
    </row>
    <row r="52" spans="1:67" s="1" customFormat="1" ht="19.5" customHeight="1" thickBot="1" x14ac:dyDescent="0.45">
      <c r="A52" s="36" t="s">
        <v>341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N52" s="39"/>
      <c r="AS52" s="1" t="s">
        <v>281</v>
      </c>
    </row>
    <row r="53" spans="1:67" s="1" customFormat="1" ht="19.5" customHeight="1" x14ac:dyDescent="0.4">
      <c r="A53" s="175" t="s">
        <v>45</v>
      </c>
      <c r="B53" s="176"/>
      <c r="C53" s="176"/>
      <c r="D53" s="196">
        <v>5001</v>
      </c>
      <c r="E53" s="196"/>
      <c r="F53" s="196"/>
      <c r="G53" s="180" t="s">
        <v>598</v>
      </c>
      <c r="H53" s="180"/>
      <c r="I53" s="180"/>
      <c r="J53" s="180"/>
      <c r="K53" s="180"/>
      <c r="L53" s="180"/>
      <c r="M53" s="180"/>
      <c r="N53" s="180"/>
      <c r="O53" s="180"/>
      <c r="P53" s="180"/>
      <c r="Q53" s="180"/>
      <c r="R53" s="180"/>
      <c r="S53" s="201" t="s">
        <v>355</v>
      </c>
      <c r="T53" s="202"/>
      <c r="U53" s="202"/>
      <c r="V53" s="202"/>
      <c r="W53" s="202"/>
      <c r="X53" s="202"/>
      <c r="Y53" s="202"/>
      <c r="Z53" s="202"/>
      <c r="AA53" s="202"/>
      <c r="AB53" s="48" t="s">
        <v>108</v>
      </c>
      <c r="AC53" s="48"/>
      <c r="AD53" s="48"/>
      <c r="AE53" s="48"/>
      <c r="AF53" s="48"/>
      <c r="AG53" s="48"/>
      <c r="AH53" s="48"/>
      <c r="AI53" s="65"/>
      <c r="AJ53" s="69"/>
      <c r="AK53" s="76" t="s">
        <v>210</v>
      </c>
      <c r="AL53" s="91">
        <v>0.8</v>
      </c>
      <c r="AM53" s="104">
        <f t="shared" ref="AM53:AM64" si="0">ROUND(AT53*$BO$53,0)</f>
        <v>23</v>
      </c>
      <c r="AN53" s="190" t="s">
        <v>64</v>
      </c>
      <c r="AO53" s="191"/>
      <c r="AS53" s="1">
        <v>1</v>
      </c>
      <c r="AT53" s="110">
        <v>210</v>
      </c>
      <c r="AV53" s="1" t="s">
        <v>285</v>
      </c>
      <c r="BO53" s="31">
        <v>0.111</v>
      </c>
    </row>
    <row r="54" spans="1:67" s="1" customFormat="1" ht="19.5" customHeight="1" x14ac:dyDescent="0.4">
      <c r="A54" s="163" t="s">
        <v>45</v>
      </c>
      <c r="B54" s="164"/>
      <c r="C54" s="164"/>
      <c r="D54" s="147">
        <v>5002</v>
      </c>
      <c r="E54" s="147"/>
      <c r="F54" s="147"/>
      <c r="G54" s="168" t="s">
        <v>599</v>
      </c>
      <c r="H54" s="168"/>
      <c r="I54" s="168"/>
      <c r="J54" s="168"/>
      <c r="K54" s="168"/>
      <c r="L54" s="168"/>
      <c r="M54" s="168"/>
      <c r="N54" s="168"/>
      <c r="O54" s="168"/>
      <c r="P54" s="168"/>
      <c r="Q54" s="168"/>
      <c r="R54" s="168"/>
      <c r="S54" s="204"/>
      <c r="T54" s="205"/>
      <c r="U54" s="205"/>
      <c r="V54" s="205"/>
      <c r="W54" s="205"/>
      <c r="X54" s="205"/>
      <c r="Y54" s="205"/>
      <c r="Z54" s="205"/>
      <c r="AA54" s="205"/>
      <c r="AB54" s="49" t="s">
        <v>222</v>
      </c>
      <c r="AC54" s="49"/>
      <c r="AD54" s="49"/>
      <c r="AE54" s="49"/>
      <c r="AF54" s="49"/>
      <c r="AG54" s="49"/>
      <c r="AH54" s="49"/>
      <c r="AI54" s="66"/>
      <c r="AJ54" s="70"/>
      <c r="AK54" s="74" t="s">
        <v>208</v>
      </c>
      <c r="AL54" s="92">
        <v>0.8</v>
      </c>
      <c r="AM54" s="105">
        <f t="shared" si="0"/>
        <v>34</v>
      </c>
      <c r="AN54" s="192"/>
      <c r="AO54" s="193"/>
      <c r="AS54" s="1">
        <v>2</v>
      </c>
      <c r="AT54" s="110">
        <v>304</v>
      </c>
      <c r="AV54" s="1" t="s">
        <v>444</v>
      </c>
      <c r="BO54" s="31">
        <v>0.12</v>
      </c>
    </row>
    <row r="55" spans="1:67" s="1" customFormat="1" ht="19.5" customHeight="1" x14ac:dyDescent="0.4">
      <c r="A55" s="163" t="s">
        <v>45</v>
      </c>
      <c r="B55" s="164"/>
      <c r="C55" s="164"/>
      <c r="D55" s="147">
        <v>5003</v>
      </c>
      <c r="E55" s="147"/>
      <c r="F55" s="147"/>
      <c r="G55" s="168" t="s">
        <v>600</v>
      </c>
      <c r="H55" s="168"/>
      <c r="I55" s="168"/>
      <c r="J55" s="168"/>
      <c r="K55" s="168"/>
      <c r="L55" s="168"/>
      <c r="M55" s="168"/>
      <c r="N55" s="168"/>
      <c r="O55" s="168"/>
      <c r="P55" s="168"/>
      <c r="Q55" s="168"/>
      <c r="R55" s="168"/>
      <c r="S55" s="204"/>
      <c r="T55" s="205"/>
      <c r="U55" s="205"/>
      <c r="V55" s="205"/>
      <c r="W55" s="205"/>
      <c r="X55" s="205"/>
      <c r="Y55" s="205"/>
      <c r="Z55" s="205"/>
      <c r="AA55" s="205"/>
      <c r="AB55" s="49" t="s">
        <v>239</v>
      </c>
      <c r="AC55" s="49"/>
      <c r="AD55" s="49"/>
      <c r="AE55" s="49"/>
      <c r="AF55" s="49"/>
      <c r="AG55" s="49"/>
      <c r="AH55" s="49"/>
      <c r="AI55" s="66"/>
      <c r="AJ55" s="70"/>
      <c r="AK55" s="74" t="s">
        <v>214</v>
      </c>
      <c r="AL55" s="92">
        <v>0.8</v>
      </c>
      <c r="AM55" s="105">
        <f t="shared" si="0"/>
        <v>29</v>
      </c>
      <c r="AN55" s="192"/>
      <c r="AO55" s="193"/>
      <c r="AS55" s="1">
        <v>3</v>
      </c>
      <c r="AT55" s="110">
        <v>257</v>
      </c>
      <c r="AV55" s="1" t="s">
        <v>445</v>
      </c>
      <c r="BO55" s="31">
        <v>0.109</v>
      </c>
    </row>
    <row r="56" spans="1:67" s="1" customFormat="1" ht="19.5" customHeight="1" x14ac:dyDescent="0.4">
      <c r="A56" s="163" t="s">
        <v>45</v>
      </c>
      <c r="B56" s="164"/>
      <c r="C56" s="164"/>
      <c r="D56" s="147">
        <v>5004</v>
      </c>
      <c r="E56" s="147"/>
      <c r="F56" s="147"/>
      <c r="G56" s="168" t="s">
        <v>601</v>
      </c>
      <c r="H56" s="168"/>
      <c r="I56" s="168"/>
      <c r="J56" s="168"/>
      <c r="K56" s="168"/>
      <c r="L56" s="168"/>
      <c r="M56" s="168"/>
      <c r="N56" s="168"/>
      <c r="O56" s="168"/>
      <c r="P56" s="168"/>
      <c r="Q56" s="168"/>
      <c r="R56" s="168"/>
      <c r="S56" s="204"/>
      <c r="T56" s="205"/>
      <c r="U56" s="205"/>
      <c r="V56" s="205"/>
      <c r="W56" s="205"/>
      <c r="X56" s="205"/>
      <c r="Y56" s="205"/>
      <c r="Z56" s="205"/>
      <c r="AA56" s="205"/>
      <c r="AB56" s="49" t="s">
        <v>161</v>
      </c>
      <c r="AC56" s="49"/>
      <c r="AD56" s="49"/>
      <c r="AE56" s="49"/>
      <c r="AF56" s="49"/>
      <c r="AG56" s="49"/>
      <c r="AH56" s="49"/>
      <c r="AI56" s="66"/>
      <c r="AJ56" s="70"/>
      <c r="AK56" s="74" t="s">
        <v>213</v>
      </c>
      <c r="AL56" s="92">
        <v>0.8</v>
      </c>
      <c r="AM56" s="105">
        <f t="shared" si="0"/>
        <v>28</v>
      </c>
      <c r="AN56" s="192"/>
      <c r="AO56" s="193"/>
      <c r="AS56" s="1">
        <v>4</v>
      </c>
      <c r="AT56" s="110">
        <v>250</v>
      </c>
      <c r="AV56" s="1" t="s">
        <v>446</v>
      </c>
      <c r="BO56" s="31">
        <v>0.11799999999999999</v>
      </c>
    </row>
    <row r="57" spans="1:67" s="1" customFormat="1" ht="19.5" customHeight="1" x14ac:dyDescent="0.4">
      <c r="A57" s="163" t="s">
        <v>45</v>
      </c>
      <c r="B57" s="164"/>
      <c r="C57" s="164"/>
      <c r="D57" s="147">
        <v>5005</v>
      </c>
      <c r="E57" s="147"/>
      <c r="F57" s="147"/>
      <c r="G57" s="168" t="s">
        <v>602</v>
      </c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204"/>
      <c r="T57" s="205"/>
      <c r="U57" s="205"/>
      <c r="V57" s="205"/>
      <c r="W57" s="205"/>
      <c r="X57" s="205"/>
      <c r="Y57" s="205"/>
      <c r="Z57" s="205"/>
      <c r="AA57" s="205"/>
      <c r="AB57" s="49" t="s">
        <v>240</v>
      </c>
      <c r="AC57" s="49"/>
      <c r="AD57" s="49"/>
      <c r="AE57" s="49"/>
      <c r="AF57" s="49"/>
      <c r="AG57" s="49"/>
      <c r="AH57" s="49"/>
      <c r="AI57" s="66"/>
      <c r="AJ57" s="70"/>
      <c r="AK57" s="74" t="s">
        <v>219</v>
      </c>
      <c r="AL57" s="92">
        <v>0.8</v>
      </c>
      <c r="AM57" s="105">
        <f t="shared" si="0"/>
        <v>38</v>
      </c>
      <c r="AN57" s="192"/>
      <c r="AO57" s="193"/>
      <c r="AS57" s="1">
        <v>5</v>
      </c>
      <c r="AT57" s="110">
        <v>344</v>
      </c>
      <c r="AV57" s="1" t="s">
        <v>367</v>
      </c>
      <c r="BO57" s="31">
        <v>9.9000000000000005E-2</v>
      </c>
    </row>
    <row r="58" spans="1:67" s="1" customFormat="1" ht="19.5" customHeight="1" x14ac:dyDescent="0.4">
      <c r="A58" s="163" t="s">
        <v>45</v>
      </c>
      <c r="B58" s="164"/>
      <c r="C58" s="164"/>
      <c r="D58" s="147">
        <v>5006</v>
      </c>
      <c r="E58" s="147"/>
      <c r="F58" s="147"/>
      <c r="G58" s="168" t="s">
        <v>603</v>
      </c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204"/>
      <c r="T58" s="205"/>
      <c r="U58" s="205"/>
      <c r="V58" s="205"/>
      <c r="W58" s="205"/>
      <c r="X58" s="205"/>
      <c r="Y58" s="205"/>
      <c r="Z58" s="205"/>
      <c r="AA58" s="205"/>
      <c r="AB58" s="49" t="s">
        <v>232</v>
      </c>
      <c r="AC58" s="49"/>
      <c r="AD58" s="49"/>
      <c r="AE58" s="49"/>
      <c r="AF58" s="49"/>
      <c r="AG58" s="49"/>
      <c r="AH58" s="49"/>
      <c r="AI58" s="66"/>
      <c r="AJ58" s="70"/>
      <c r="AK58" s="74" t="s">
        <v>158</v>
      </c>
      <c r="AL58" s="92">
        <v>0.8</v>
      </c>
      <c r="AM58" s="105">
        <f t="shared" si="0"/>
        <v>33</v>
      </c>
      <c r="AN58" s="192"/>
      <c r="AO58" s="193"/>
      <c r="AS58" s="1">
        <v>6</v>
      </c>
      <c r="AT58" s="110">
        <v>297</v>
      </c>
      <c r="AV58" s="1" t="s">
        <v>443</v>
      </c>
      <c r="BO58" s="31">
        <v>8.3000000000000004E-2</v>
      </c>
    </row>
    <row r="59" spans="1:67" ht="19.5" customHeight="1" x14ac:dyDescent="0.4">
      <c r="A59" s="163" t="s">
        <v>45</v>
      </c>
      <c r="B59" s="164"/>
      <c r="C59" s="164"/>
      <c r="D59" s="147">
        <v>5007</v>
      </c>
      <c r="E59" s="147"/>
      <c r="F59" s="147"/>
      <c r="G59" s="168" t="s">
        <v>604</v>
      </c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204"/>
      <c r="T59" s="205"/>
      <c r="U59" s="205"/>
      <c r="V59" s="205"/>
      <c r="W59" s="205"/>
      <c r="X59" s="205"/>
      <c r="Y59" s="205"/>
      <c r="Z59" s="205"/>
      <c r="AA59" s="205"/>
      <c r="AB59" s="49" t="s">
        <v>245</v>
      </c>
      <c r="AC59" s="49"/>
      <c r="AD59" s="49"/>
      <c r="AE59" s="49"/>
      <c r="AF59" s="49"/>
      <c r="AG59" s="49"/>
      <c r="AH59" s="49"/>
      <c r="AI59" s="66"/>
      <c r="AJ59" s="70"/>
      <c r="AK59" s="74" t="s">
        <v>174</v>
      </c>
      <c r="AL59" s="92">
        <v>0.8</v>
      </c>
      <c r="AM59" s="105">
        <f t="shared" si="0"/>
        <v>24</v>
      </c>
      <c r="AN59" s="192"/>
      <c r="AO59" s="193"/>
      <c r="AS59" s="1">
        <v>7</v>
      </c>
      <c r="AT59" s="111">
        <v>213</v>
      </c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31"/>
    </row>
    <row r="60" spans="1:67" ht="19.5" customHeight="1" x14ac:dyDescent="0.4">
      <c r="A60" s="163" t="s">
        <v>45</v>
      </c>
      <c r="B60" s="164"/>
      <c r="C60" s="164"/>
      <c r="D60" s="147">
        <v>5008</v>
      </c>
      <c r="E60" s="147"/>
      <c r="F60" s="147"/>
      <c r="G60" s="168" t="s">
        <v>605</v>
      </c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204"/>
      <c r="T60" s="205"/>
      <c r="U60" s="205"/>
      <c r="V60" s="205"/>
      <c r="W60" s="205"/>
      <c r="X60" s="205"/>
      <c r="Y60" s="205"/>
      <c r="Z60" s="205"/>
      <c r="AA60" s="205"/>
      <c r="AB60" s="49" t="s">
        <v>247</v>
      </c>
      <c r="AC60" s="49"/>
      <c r="AD60" s="49"/>
      <c r="AE60" s="49"/>
      <c r="AF60" s="49"/>
      <c r="AG60" s="49"/>
      <c r="AH60" s="49"/>
      <c r="AI60" s="66"/>
      <c r="AJ60" s="70"/>
      <c r="AK60" s="74" t="s">
        <v>224</v>
      </c>
      <c r="AL60" s="92">
        <v>0.8</v>
      </c>
      <c r="AM60" s="105">
        <f t="shared" si="0"/>
        <v>34</v>
      </c>
      <c r="AN60" s="192"/>
      <c r="AO60" s="193"/>
      <c r="AS60" s="1">
        <v>8</v>
      </c>
      <c r="AT60" s="111">
        <v>307</v>
      </c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31"/>
    </row>
    <row r="61" spans="1:67" ht="19.5" customHeight="1" x14ac:dyDescent="0.4">
      <c r="A61" s="163" t="s">
        <v>45</v>
      </c>
      <c r="B61" s="164"/>
      <c r="C61" s="164"/>
      <c r="D61" s="147">
        <v>5009</v>
      </c>
      <c r="E61" s="147"/>
      <c r="F61" s="147"/>
      <c r="G61" s="168" t="s">
        <v>606</v>
      </c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204"/>
      <c r="T61" s="205"/>
      <c r="U61" s="205"/>
      <c r="V61" s="205"/>
      <c r="W61" s="205"/>
      <c r="X61" s="205"/>
      <c r="Y61" s="205"/>
      <c r="Z61" s="205"/>
      <c r="AA61" s="205"/>
      <c r="AB61" s="49" t="s">
        <v>248</v>
      </c>
      <c r="AC61" s="49"/>
      <c r="AD61" s="49"/>
      <c r="AE61" s="49"/>
      <c r="AF61" s="49"/>
      <c r="AG61" s="49"/>
      <c r="AH61" s="49"/>
      <c r="AI61" s="66"/>
      <c r="AJ61" s="70"/>
      <c r="AK61" s="74" t="s">
        <v>229</v>
      </c>
      <c r="AL61" s="92">
        <v>0.8</v>
      </c>
      <c r="AM61" s="105">
        <f t="shared" si="0"/>
        <v>29</v>
      </c>
      <c r="AN61" s="192"/>
      <c r="AO61" s="193"/>
      <c r="AS61" s="1">
        <v>9</v>
      </c>
      <c r="AT61" s="111">
        <v>260</v>
      </c>
      <c r="BO61" s="113"/>
    </row>
    <row r="62" spans="1:67" ht="19.5" customHeight="1" x14ac:dyDescent="0.4">
      <c r="A62" s="163" t="s">
        <v>45</v>
      </c>
      <c r="B62" s="164"/>
      <c r="C62" s="164"/>
      <c r="D62" s="147">
        <v>5010</v>
      </c>
      <c r="E62" s="147"/>
      <c r="F62" s="147"/>
      <c r="G62" s="168" t="s">
        <v>607</v>
      </c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204"/>
      <c r="T62" s="205"/>
      <c r="U62" s="205"/>
      <c r="V62" s="205"/>
      <c r="W62" s="205"/>
      <c r="X62" s="205"/>
      <c r="Y62" s="205"/>
      <c r="Z62" s="205"/>
      <c r="AA62" s="205"/>
      <c r="AB62" s="49" t="s">
        <v>249</v>
      </c>
      <c r="AC62" s="49"/>
      <c r="AD62" s="49"/>
      <c r="AE62" s="49"/>
      <c r="AF62" s="49"/>
      <c r="AG62" s="49"/>
      <c r="AH62" s="49"/>
      <c r="AI62" s="66"/>
      <c r="AJ62" s="70"/>
      <c r="AK62" s="74" t="s">
        <v>233</v>
      </c>
      <c r="AL62" s="92">
        <v>0.8</v>
      </c>
      <c r="AM62" s="105">
        <f t="shared" si="0"/>
        <v>28</v>
      </c>
      <c r="AN62" s="192"/>
      <c r="AO62" s="193"/>
      <c r="AS62" s="1">
        <v>10</v>
      </c>
      <c r="AT62" s="111">
        <v>253</v>
      </c>
      <c r="BO62" s="113"/>
    </row>
    <row r="63" spans="1:67" ht="19.5" customHeight="1" x14ac:dyDescent="0.4">
      <c r="A63" s="163" t="s">
        <v>45</v>
      </c>
      <c r="B63" s="164"/>
      <c r="C63" s="164"/>
      <c r="D63" s="147">
        <v>5011</v>
      </c>
      <c r="E63" s="147"/>
      <c r="F63" s="147"/>
      <c r="G63" s="168" t="s">
        <v>608</v>
      </c>
      <c r="H63" s="168"/>
      <c r="I63" s="168"/>
      <c r="J63" s="168"/>
      <c r="K63" s="168"/>
      <c r="L63" s="168"/>
      <c r="M63" s="168"/>
      <c r="N63" s="168"/>
      <c r="O63" s="168"/>
      <c r="P63" s="168"/>
      <c r="Q63" s="168"/>
      <c r="R63" s="168"/>
      <c r="S63" s="204"/>
      <c r="T63" s="205"/>
      <c r="U63" s="205"/>
      <c r="V63" s="205"/>
      <c r="W63" s="205"/>
      <c r="X63" s="205"/>
      <c r="Y63" s="205"/>
      <c r="Z63" s="205"/>
      <c r="AA63" s="205"/>
      <c r="AB63" s="49" t="s">
        <v>250</v>
      </c>
      <c r="AC63" s="49"/>
      <c r="AD63" s="49"/>
      <c r="AE63" s="49"/>
      <c r="AF63" s="49"/>
      <c r="AG63" s="49"/>
      <c r="AH63" s="49"/>
      <c r="AI63" s="66"/>
      <c r="AJ63" s="70"/>
      <c r="AK63" s="74" t="s">
        <v>59</v>
      </c>
      <c r="AL63" s="92">
        <v>0.8</v>
      </c>
      <c r="AM63" s="105">
        <f t="shared" si="0"/>
        <v>39</v>
      </c>
      <c r="AN63" s="192"/>
      <c r="AO63" s="193"/>
      <c r="AS63" s="1">
        <v>11</v>
      </c>
      <c r="AT63" s="111">
        <v>347</v>
      </c>
      <c r="BO63" s="113"/>
    </row>
    <row r="64" spans="1:67" ht="19.5" customHeight="1" thickBot="1" x14ac:dyDescent="0.45">
      <c r="A64" s="169" t="s">
        <v>45</v>
      </c>
      <c r="B64" s="170"/>
      <c r="C64" s="170"/>
      <c r="D64" s="151">
        <v>5012</v>
      </c>
      <c r="E64" s="151"/>
      <c r="F64" s="151"/>
      <c r="G64" s="174" t="s">
        <v>609</v>
      </c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207"/>
      <c r="T64" s="208"/>
      <c r="U64" s="208"/>
      <c r="V64" s="208"/>
      <c r="W64" s="208"/>
      <c r="X64" s="208"/>
      <c r="Y64" s="208"/>
      <c r="Z64" s="208"/>
      <c r="AA64" s="208"/>
      <c r="AB64" s="55" t="s">
        <v>253</v>
      </c>
      <c r="AC64" s="55"/>
      <c r="AD64" s="55"/>
      <c r="AE64" s="55"/>
      <c r="AF64" s="55"/>
      <c r="AG64" s="55"/>
      <c r="AH64" s="55"/>
      <c r="AI64" s="67"/>
      <c r="AJ64" s="71"/>
      <c r="AK64" s="75" t="s">
        <v>237</v>
      </c>
      <c r="AL64" s="93">
        <v>0.8</v>
      </c>
      <c r="AM64" s="106">
        <f t="shared" si="0"/>
        <v>33</v>
      </c>
      <c r="AN64" s="194"/>
      <c r="AO64" s="195"/>
      <c r="AS64" s="1">
        <v>12</v>
      </c>
      <c r="AT64" s="111">
        <v>300</v>
      </c>
      <c r="BO64" s="113"/>
    </row>
    <row r="65" spans="1:67" ht="19.5" customHeight="1" x14ac:dyDescent="0.4">
      <c r="A65" s="175" t="s">
        <v>45</v>
      </c>
      <c r="B65" s="176"/>
      <c r="C65" s="176"/>
      <c r="D65" s="264">
        <v>5013</v>
      </c>
      <c r="E65" s="264"/>
      <c r="F65" s="264"/>
      <c r="G65" s="180" t="s">
        <v>610</v>
      </c>
      <c r="H65" s="180"/>
      <c r="I65" s="180"/>
      <c r="J65" s="180"/>
      <c r="K65" s="180"/>
      <c r="L65" s="180"/>
      <c r="M65" s="180"/>
      <c r="N65" s="180"/>
      <c r="O65" s="180"/>
      <c r="P65" s="180"/>
      <c r="Q65" s="180"/>
      <c r="R65" s="180"/>
      <c r="S65" s="201" t="s">
        <v>459</v>
      </c>
      <c r="T65" s="202"/>
      <c r="U65" s="202"/>
      <c r="V65" s="202"/>
      <c r="W65" s="202"/>
      <c r="X65" s="202"/>
      <c r="Y65" s="202"/>
      <c r="Z65" s="202"/>
      <c r="AA65" s="202"/>
      <c r="AB65" s="48" t="s">
        <v>108</v>
      </c>
      <c r="AC65" s="48"/>
      <c r="AD65" s="48"/>
      <c r="AE65" s="48"/>
      <c r="AF65" s="48"/>
      <c r="AG65" s="48"/>
      <c r="AH65" s="48"/>
      <c r="AI65" s="65"/>
      <c r="AJ65" s="69"/>
      <c r="AK65" s="76" t="s">
        <v>210</v>
      </c>
      <c r="AL65" s="91">
        <v>0.8</v>
      </c>
      <c r="AM65" s="104">
        <f t="shared" ref="AM65:AM76" si="1">ROUND(AT53*$BO$54,0)</f>
        <v>25</v>
      </c>
      <c r="AN65" s="190" t="s">
        <v>64</v>
      </c>
      <c r="AO65" s="191"/>
      <c r="AS65" s="1"/>
      <c r="AT65" s="38"/>
      <c r="BO65" s="113"/>
    </row>
    <row r="66" spans="1:67" ht="19.5" customHeight="1" x14ac:dyDescent="0.4">
      <c r="A66" s="163" t="s">
        <v>45</v>
      </c>
      <c r="B66" s="164"/>
      <c r="C66" s="164"/>
      <c r="D66" s="147">
        <v>5014</v>
      </c>
      <c r="E66" s="147"/>
      <c r="F66" s="147"/>
      <c r="G66" s="168" t="s">
        <v>611</v>
      </c>
      <c r="H66" s="168"/>
      <c r="I66" s="168"/>
      <c r="J66" s="168"/>
      <c r="K66" s="168"/>
      <c r="L66" s="168"/>
      <c r="M66" s="168"/>
      <c r="N66" s="168"/>
      <c r="O66" s="168"/>
      <c r="P66" s="168"/>
      <c r="Q66" s="168"/>
      <c r="R66" s="168"/>
      <c r="S66" s="204"/>
      <c r="T66" s="205"/>
      <c r="U66" s="205"/>
      <c r="V66" s="205"/>
      <c r="W66" s="205"/>
      <c r="X66" s="205"/>
      <c r="Y66" s="205"/>
      <c r="Z66" s="205"/>
      <c r="AA66" s="205"/>
      <c r="AB66" s="49" t="s">
        <v>222</v>
      </c>
      <c r="AC66" s="49"/>
      <c r="AD66" s="49"/>
      <c r="AE66" s="49"/>
      <c r="AF66" s="49"/>
      <c r="AG66" s="49"/>
      <c r="AH66" s="49"/>
      <c r="AI66" s="66"/>
      <c r="AJ66" s="70"/>
      <c r="AK66" s="74" t="s">
        <v>208</v>
      </c>
      <c r="AL66" s="92">
        <v>0.8</v>
      </c>
      <c r="AM66" s="105">
        <f t="shared" si="1"/>
        <v>36</v>
      </c>
      <c r="AN66" s="192"/>
      <c r="AO66" s="193"/>
      <c r="AS66" s="1"/>
      <c r="AT66" s="38"/>
      <c r="BO66" s="113"/>
    </row>
    <row r="67" spans="1:67" ht="19.5" customHeight="1" x14ac:dyDescent="0.4">
      <c r="A67" s="163" t="s">
        <v>45</v>
      </c>
      <c r="B67" s="164"/>
      <c r="C67" s="164"/>
      <c r="D67" s="147">
        <v>5015</v>
      </c>
      <c r="E67" s="147"/>
      <c r="F67" s="147"/>
      <c r="G67" s="168" t="s">
        <v>612</v>
      </c>
      <c r="H67" s="168"/>
      <c r="I67" s="168"/>
      <c r="J67" s="168"/>
      <c r="K67" s="168"/>
      <c r="L67" s="168"/>
      <c r="M67" s="168"/>
      <c r="N67" s="168"/>
      <c r="O67" s="168"/>
      <c r="P67" s="168"/>
      <c r="Q67" s="168"/>
      <c r="R67" s="168"/>
      <c r="S67" s="204"/>
      <c r="T67" s="205"/>
      <c r="U67" s="205"/>
      <c r="V67" s="205"/>
      <c r="W67" s="205"/>
      <c r="X67" s="205"/>
      <c r="Y67" s="205"/>
      <c r="Z67" s="205"/>
      <c r="AA67" s="205"/>
      <c r="AB67" s="49" t="s">
        <v>239</v>
      </c>
      <c r="AC67" s="49"/>
      <c r="AD67" s="49"/>
      <c r="AE67" s="49"/>
      <c r="AF67" s="49"/>
      <c r="AG67" s="49"/>
      <c r="AH67" s="49"/>
      <c r="AI67" s="66"/>
      <c r="AJ67" s="70"/>
      <c r="AK67" s="74" t="s">
        <v>214</v>
      </c>
      <c r="AL67" s="92">
        <v>0.8</v>
      </c>
      <c r="AM67" s="105">
        <f t="shared" si="1"/>
        <v>31</v>
      </c>
      <c r="AN67" s="192"/>
      <c r="AO67" s="193"/>
      <c r="BO67" s="113"/>
    </row>
    <row r="68" spans="1:67" ht="19.5" customHeight="1" x14ac:dyDescent="0.4">
      <c r="A68" s="163" t="s">
        <v>45</v>
      </c>
      <c r="B68" s="164"/>
      <c r="C68" s="164"/>
      <c r="D68" s="147">
        <v>5016</v>
      </c>
      <c r="E68" s="147"/>
      <c r="F68" s="147"/>
      <c r="G68" s="168" t="s">
        <v>613</v>
      </c>
      <c r="H68" s="168"/>
      <c r="I68" s="168"/>
      <c r="J68" s="168"/>
      <c r="K68" s="168"/>
      <c r="L68" s="168"/>
      <c r="M68" s="168"/>
      <c r="N68" s="168"/>
      <c r="O68" s="168"/>
      <c r="P68" s="168"/>
      <c r="Q68" s="168"/>
      <c r="R68" s="168"/>
      <c r="S68" s="204"/>
      <c r="T68" s="205"/>
      <c r="U68" s="205"/>
      <c r="V68" s="205"/>
      <c r="W68" s="205"/>
      <c r="X68" s="205"/>
      <c r="Y68" s="205"/>
      <c r="Z68" s="205"/>
      <c r="AA68" s="205"/>
      <c r="AB68" s="49" t="s">
        <v>161</v>
      </c>
      <c r="AC68" s="49"/>
      <c r="AD68" s="49"/>
      <c r="AE68" s="49"/>
      <c r="AF68" s="49"/>
      <c r="AG68" s="49"/>
      <c r="AH68" s="49"/>
      <c r="AI68" s="66"/>
      <c r="AJ68" s="70"/>
      <c r="AK68" s="74" t="s">
        <v>213</v>
      </c>
      <c r="AL68" s="92">
        <v>0.8</v>
      </c>
      <c r="AM68" s="105">
        <f t="shared" si="1"/>
        <v>30</v>
      </c>
      <c r="AN68" s="192"/>
      <c r="AO68" s="193"/>
      <c r="BO68" s="113"/>
    </row>
    <row r="69" spans="1:67" ht="19.5" customHeight="1" x14ac:dyDescent="0.4">
      <c r="A69" s="163" t="s">
        <v>45</v>
      </c>
      <c r="B69" s="164"/>
      <c r="C69" s="164"/>
      <c r="D69" s="147">
        <v>5017</v>
      </c>
      <c r="E69" s="147"/>
      <c r="F69" s="147"/>
      <c r="G69" s="168" t="s">
        <v>614</v>
      </c>
      <c r="H69" s="168"/>
      <c r="I69" s="168"/>
      <c r="J69" s="168"/>
      <c r="K69" s="168"/>
      <c r="L69" s="168"/>
      <c r="M69" s="168"/>
      <c r="N69" s="168"/>
      <c r="O69" s="168"/>
      <c r="P69" s="168"/>
      <c r="Q69" s="168"/>
      <c r="R69" s="168"/>
      <c r="S69" s="204"/>
      <c r="T69" s="205"/>
      <c r="U69" s="205"/>
      <c r="V69" s="205"/>
      <c r="W69" s="205"/>
      <c r="X69" s="205"/>
      <c r="Y69" s="205"/>
      <c r="Z69" s="205"/>
      <c r="AA69" s="205"/>
      <c r="AB69" s="49" t="s">
        <v>240</v>
      </c>
      <c r="AC69" s="49"/>
      <c r="AD69" s="49"/>
      <c r="AE69" s="49"/>
      <c r="AF69" s="49"/>
      <c r="AG69" s="49"/>
      <c r="AH69" s="49"/>
      <c r="AI69" s="66"/>
      <c r="AJ69" s="70"/>
      <c r="AK69" s="74" t="s">
        <v>219</v>
      </c>
      <c r="AL69" s="92">
        <v>0.8</v>
      </c>
      <c r="AM69" s="105">
        <f t="shared" si="1"/>
        <v>41</v>
      </c>
      <c r="AN69" s="192"/>
      <c r="AO69" s="193"/>
      <c r="BO69" s="113"/>
    </row>
    <row r="70" spans="1:67" ht="19.5" customHeight="1" x14ac:dyDescent="0.4">
      <c r="A70" s="163" t="s">
        <v>45</v>
      </c>
      <c r="B70" s="164"/>
      <c r="C70" s="164"/>
      <c r="D70" s="147">
        <v>5018</v>
      </c>
      <c r="E70" s="147"/>
      <c r="F70" s="147"/>
      <c r="G70" s="168" t="s">
        <v>615</v>
      </c>
      <c r="H70" s="168"/>
      <c r="I70" s="168"/>
      <c r="J70" s="168"/>
      <c r="K70" s="168"/>
      <c r="L70" s="168"/>
      <c r="M70" s="168"/>
      <c r="N70" s="168"/>
      <c r="O70" s="168"/>
      <c r="P70" s="168"/>
      <c r="Q70" s="168"/>
      <c r="R70" s="168"/>
      <c r="S70" s="204"/>
      <c r="T70" s="205"/>
      <c r="U70" s="205"/>
      <c r="V70" s="205"/>
      <c r="W70" s="205"/>
      <c r="X70" s="205"/>
      <c r="Y70" s="205"/>
      <c r="Z70" s="205"/>
      <c r="AA70" s="205"/>
      <c r="AB70" s="49" t="s">
        <v>232</v>
      </c>
      <c r="AC70" s="49"/>
      <c r="AD70" s="49"/>
      <c r="AE70" s="49"/>
      <c r="AF70" s="49"/>
      <c r="AG70" s="49"/>
      <c r="AH70" s="49"/>
      <c r="AI70" s="66"/>
      <c r="AJ70" s="70"/>
      <c r="AK70" s="74" t="s">
        <v>158</v>
      </c>
      <c r="AL70" s="92">
        <v>0.8</v>
      </c>
      <c r="AM70" s="105">
        <f t="shared" si="1"/>
        <v>36</v>
      </c>
      <c r="AN70" s="192"/>
      <c r="AO70" s="193"/>
      <c r="BO70" s="113"/>
    </row>
    <row r="71" spans="1:67" ht="19.5" customHeight="1" x14ac:dyDescent="0.4">
      <c r="A71" s="163" t="s">
        <v>45</v>
      </c>
      <c r="B71" s="164"/>
      <c r="C71" s="164"/>
      <c r="D71" s="147">
        <v>5019</v>
      </c>
      <c r="E71" s="147"/>
      <c r="F71" s="147"/>
      <c r="G71" s="168" t="s">
        <v>616</v>
      </c>
      <c r="H71" s="168"/>
      <c r="I71" s="168"/>
      <c r="J71" s="168"/>
      <c r="K71" s="168"/>
      <c r="L71" s="168"/>
      <c r="M71" s="168"/>
      <c r="N71" s="168"/>
      <c r="O71" s="168"/>
      <c r="P71" s="168"/>
      <c r="Q71" s="168"/>
      <c r="R71" s="168"/>
      <c r="S71" s="204"/>
      <c r="T71" s="205"/>
      <c r="U71" s="205"/>
      <c r="V71" s="205"/>
      <c r="W71" s="205"/>
      <c r="X71" s="205"/>
      <c r="Y71" s="205"/>
      <c r="Z71" s="205"/>
      <c r="AA71" s="205"/>
      <c r="AB71" s="49" t="s">
        <v>245</v>
      </c>
      <c r="AC71" s="49"/>
      <c r="AD71" s="49"/>
      <c r="AE71" s="49"/>
      <c r="AF71" s="49"/>
      <c r="AG71" s="49"/>
      <c r="AH71" s="49"/>
      <c r="AI71" s="66"/>
      <c r="AJ71" s="70"/>
      <c r="AK71" s="74" t="s">
        <v>174</v>
      </c>
      <c r="AL71" s="92">
        <v>0.8</v>
      </c>
      <c r="AM71" s="105">
        <f t="shared" si="1"/>
        <v>26</v>
      </c>
      <c r="AN71" s="192"/>
      <c r="AO71" s="193"/>
      <c r="BO71" s="113"/>
    </row>
    <row r="72" spans="1:67" ht="19.5" customHeight="1" x14ac:dyDescent="0.4">
      <c r="A72" s="163" t="s">
        <v>45</v>
      </c>
      <c r="B72" s="164"/>
      <c r="C72" s="164"/>
      <c r="D72" s="147">
        <v>5020</v>
      </c>
      <c r="E72" s="147"/>
      <c r="F72" s="147"/>
      <c r="G72" s="168" t="s">
        <v>617</v>
      </c>
      <c r="H72" s="168"/>
      <c r="I72" s="168"/>
      <c r="J72" s="168"/>
      <c r="K72" s="168"/>
      <c r="L72" s="168"/>
      <c r="M72" s="168"/>
      <c r="N72" s="168"/>
      <c r="O72" s="168"/>
      <c r="P72" s="168"/>
      <c r="Q72" s="168"/>
      <c r="R72" s="168"/>
      <c r="S72" s="204"/>
      <c r="T72" s="205"/>
      <c r="U72" s="205"/>
      <c r="V72" s="205"/>
      <c r="W72" s="205"/>
      <c r="X72" s="205"/>
      <c r="Y72" s="205"/>
      <c r="Z72" s="205"/>
      <c r="AA72" s="205"/>
      <c r="AB72" s="49" t="s">
        <v>247</v>
      </c>
      <c r="AC72" s="49"/>
      <c r="AD72" s="49"/>
      <c r="AE72" s="49"/>
      <c r="AF72" s="49"/>
      <c r="AG72" s="49"/>
      <c r="AH72" s="49"/>
      <c r="AI72" s="66"/>
      <c r="AJ72" s="70"/>
      <c r="AK72" s="74" t="s">
        <v>224</v>
      </c>
      <c r="AL72" s="92">
        <v>0.8</v>
      </c>
      <c r="AM72" s="105">
        <f t="shared" si="1"/>
        <v>37</v>
      </c>
      <c r="AN72" s="192"/>
      <c r="AO72" s="193"/>
      <c r="BO72" s="113"/>
    </row>
    <row r="73" spans="1:67" ht="19.5" customHeight="1" x14ac:dyDescent="0.4">
      <c r="A73" s="163" t="s">
        <v>45</v>
      </c>
      <c r="B73" s="164"/>
      <c r="C73" s="164"/>
      <c r="D73" s="147">
        <v>5021</v>
      </c>
      <c r="E73" s="147"/>
      <c r="F73" s="147"/>
      <c r="G73" s="168" t="s">
        <v>618</v>
      </c>
      <c r="H73" s="168"/>
      <c r="I73" s="168"/>
      <c r="J73" s="168"/>
      <c r="K73" s="168"/>
      <c r="L73" s="168"/>
      <c r="M73" s="168"/>
      <c r="N73" s="168"/>
      <c r="O73" s="168"/>
      <c r="P73" s="168"/>
      <c r="Q73" s="168"/>
      <c r="R73" s="168"/>
      <c r="S73" s="204"/>
      <c r="T73" s="205"/>
      <c r="U73" s="205"/>
      <c r="V73" s="205"/>
      <c r="W73" s="205"/>
      <c r="X73" s="205"/>
      <c r="Y73" s="205"/>
      <c r="Z73" s="205"/>
      <c r="AA73" s="205"/>
      <c r="AB73" s="49" t="s">
        <v>248</v>
      </c>
      <c r="AC73" s="49"/>
      <c r="AD73" s="49"/>
      <c r="AE73" s="49"/>
      <c r="AF73" s="49"/>
      <c r="AG73" s="49"/>
      <c r="AH73" s="49"/>
      <c r="AI73" s="66"/>
      <c r="AJ73" s="70"/>
      <c r="AK73" s="74" t="s">
        <v>229</v>
      </c>
      <c r="AL73" s="92">
        <v>0.8</v>
      </c>
      <c r="AM73" s="105">
        <f t="shared" si="1"/>
        <v>31</v>
      </c>
      <c r="AN73" s="192"/>
      <c r="AO73" s="193"/>
    </row>
    <row r="74" spans="1:67" ht="19.5" customHeight="1" x14ac:dyDescent="0.4">
      <c r="A74" s="163" t="s">
        <v>45</v>
      </c>
      <c r="B74" s="164"/>
      <c r="C74" s="164"/>
      <c r="D74" s="147">
        <v>5022</v>
      </c>
      <c r="E74" s="147"/>
      <c r="F74" s="147"/>
      <c r="G74" s="168" t="s">
        <v>619</v>
      </c>
      <c r="H74" s="168"/>
      <c r="I74" s="168"/>
      <c r="J74" s="168"/>
      <c r="K74" s="168"/>
      <c r="L74" s="168"/>
      <c r="M74" s="168"/>
      <c r="N74" s="168"/>
      <c r="O74" s="168"/>
      <c r="P74" s="168"/>
      <c r="Q74" s="168"/>
      <c r="R74" s="168"/>
      <c r="S74" s="204"/>
      <c r="T74" s="205"/>
      <c r="U74" s="205"/>
      <c r="V74" s="205"/>
      <c r="W74" s="205"/>
      <c r="X74" s="205"/>
      <c r="Y74" s="205"/>
      <c r="Z74" s="205"/>
      <c r="AA74" s="205"/>
      <c r="AB74" s="49" t="s">
        <v>249</v>
      </c>
      <c r="AC74" s="49"/>
      <c r="AD74" s="49"/>
      <c r="AE74" s="49"/>
      <c r="AF74" s="49"/>
      <c r="AG74" s="49"/>
      <c r="AH74" s="49"/>
      <c r="AI74" s="66"/>
      <c r="AJ74" s="70"/>
      <c r="AK74" s="74" t="s">
        <v>233</v>
      </c>
      <c r="AL74" s="92">
        <v>0.8</v>
      </c>
      <c r="AM74" s="105">
        <f t="shared" si="1"/>
        <v>30</v>
      </c>
      <c r="AN74" s="192"/>
      <c r="AO74" s="193"/>
    </row>
    <row r="75" spans="1:67" ht="19.5" customHeight="1" x14ac:dyDescent="0.4">
      <c r="A75" s="163" t="s">
        <v>45</v>
      </c>
      <c r="B75" s="164"/>
      <c r="C75" s="164"/>
      <c r="D75" s="147">
        <v>5023</v>
      </c>
      <c r="E75" s="147"/>
      <c r="F75" s="147"/>
      <c r="G75" s="168" t="s">
        <v>620</v>
      </c>
      <c r="H75" s="168"/>
      <c r="I75" s="168"/>
      <c r="J75" s="168"/>
      <c r="K75" s="168"/>
      <c r="L75" s="168"/>
      <c r="M75" s="168"/>
      <c r="N75" s="168"/>
      <c r="O75" s="168"/>
      <c r="P75" s="168"/>
      <c r="Q75" s="168"/>
      <c r="R75" s="168"/>
      <c r="S75" s="204"/>
      <c r="T75" s="205"/>
      <c r="U75" s="205"/>
      <c r="V75" s="205"/>
      <c r="W75" s="205"/>
      <c r="X75" s="205"/>
      <c r="Y75" s="205"/>
      <c r="Z75" s="205"/>
      <c r="AA75" s="205"/>
      <c r="AB75" s="49" t="s">
        <v>250</v>
      </c>
      <c r="AC75" s="49"/>
      <c r="AD75" s="49"/>
      <c r="AE75" s="49"/>
      <c r="AF75" s="49"/>
      <c r="AG75" s="49"/>
      <c r="AH75" s="49"/>
      <c r="AI75" s="66"/>
      <c r="AJ75" s="70"/>
      <c r="AK75" s="74" t="s">
        <v>59</v>
      </c>
      <c r="AL75" s="92">
        <v>0.8</v>
      </c>
      <c r="AM75" s="105">
        <f t="shared" si="1"/>
        <v>42</v>
      </c>
      <c r="AN75" s="192"/>
      <c r="AO75" s="193"/>
    </row>
    <row r="76" spans="1:67" ht="19.5" customHeight="1" thickBot="1" x14ac:dyDescent="0.45">
      <c r="A76" s="169" t="s">
        <v>45</v>
      </c>
      <c r="B76" s="170"/>
      <c r="C76" s="170"/>
      <c r="D76" s="151">
        <v>5024</v>
      </c>
      <c r="E76" s="151"/>
      <c r="F76" s="151"/>
      <c r="G76" s="174" t="s">
        <v>621</v>
      </c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207"/>
      <c r="T76" s="208"/>
      <c r="U76" s="208"/>
      <c r="V76" s="208"/>
      <c r="W76" s="208"/>
      <c r="X76" s="208"/>
      <c r="Y76" s="208"/>
      <c r="Z76" s="208"/>
      <c r="AA76" s="208"/>
      <c r="AB76" s="55" t="s">
        <v>253</v>
      </c>
      <c r="AC76" s="55"/>
      <c r="AD76" s="55"/>
      <c r="AE76" s="55"/>
      <c r="AF76" s="55"/>
      <c r="AG76" s="55"/>
      <c r="AH76" s="55"/>
      <c r="AI76" s="67"/>
      <c r="AJ76" s="71"/>
      <c r="AK76" s="75" t="s">
        <v>237</v>
      </c>
      <c r="AL76" s="93">
        <v>0.8</v>
      </c>
      <c r="AM76" s="106">
        <f t="shared" si="1"/>
        <v>36</v>
      </c>
      <c r="AN76" s="194"/>
      <c r="AO76" s="195"/>
    </row>
    <row r="77" spans="1:67" ht="19.5" customHeight="1" x14ac:dyDescent="0.4">
      <c r="A77" s="262" t="s">
        <v>45</v>
      </c>
      <c r="B77" s="263"/>
      <c r="C77" s="263"/>
      <c r="D77" s="264">
        <v>5025</v>
      </c>
      <c r="E77" s="264"/>
      <c r="F77" s="264"/>
      <c r="G77" s="265" t="s">
        <v>622</v>
      </c>
      <c r="H77" s="265"/>
      <c r="I77" s="265"/>
      <c r="J77" s="265"/>
      <c r="K77" s="265"/>
      <c r="L77" s="265"/>
      <c r="M77" s="265"/>
      <c r="N77" s="265"/>
      <c r="O77" s="265"/>
      <c r="P77" s="265"/>
      <c r="Q77" s="265"/>
      <c r="R77" s="265"/>
      <c r="S77" s="201" t="s">
        <v>460</v>
      </c>
      <c r="T77" s="202"/>
      <c r="U77" s="202"/>
      <c r="V77" s="202"/>
      <c r="W77" s="202"/>
      <c r="X77" s="202"/>
      <c r="Y77" s="202"/>
      <c r="Z77" s="202"/>
      <c r="AA77" s="203"/>
      <c r="AB77" s="48" t="s">
        <v>175</v>
      </c>
      <c r="AC77" s="48"/>
      <c r="AD77" s="48"/>
      <c r="AE77" s="48"/>
      <c r="AF77" s="48"/>
      <c r="AG77" s="48"/>
      <c r="AH77" s="48"/>
      <c r="AI77" s="65"/>
      <c r="AJ77" s="72"/>
      <c r="AK77" s="73" t="s">
        <v>210</v>
      </c>
      <c r="AL77" s="94">
        <v>0.8</v>
      </c>
      <c r="AM77" s="107">
        <f t="shared" ref="AM77:AM88" si="2">ROUND(AT53*$BO$55,0)</f>
        <v>23</v>
      </c>
      <c r="AN77" s="190" t="s">
        <v>64</v>
      </c>
      <c r="AO77" s="191"/>
    </row>
    <row r="78" spans="1:67" ht="19.5" customHeight="1" x14ac:dyDescent="0.4">
      <c r="A78" s="163" t="s">
        <v>45</v>
      </c>
      <c r="B78" s="164"/>
      <c r="C78" s="164"/>
      <c r="D78" s="147">
        <v>5026</v>
      </c>
      <c r="E78" s="147"/>
      <c r="F78" s="147"/>
      <c r="G78" s="168" t="s">
        <v>623</v>
      </c>
      <c r="H78" s="168"/>
      <c r="I78" s="168"/>
      <c r="J78" s="168"/>
      <c r="K78" s="168"/>
      <c r="L78" s="168"/>
      <c r="M78" s="168"/>
      <c r="N78" s="168"/>
      <c r="O78" s="168"/>
      <c r="P78" s="168"/>
      <c r="Q78" s="168"/>
      <c r="R78" s="168"/>
      <c r="S78" s="204"/>
      <c r="T78" s="205"/>
      <c r="U78" s="205"/>
      <c r="V78" s="205"/>
      <c r="W78" s="205"/>
      <c r="X78" s="205"/>
      <c r="Y78" s="205"/>
      <c r="Z78" s="205"/>
      <c r="AA78" s="206"/>
      <c r="AB78" s="49" t="s">
        <v>241</v>
      </c>
      <c r="AC78" s="49"/>
      <c r="AD78" s="49"/>
      <c r="AE78" s="49"/>
      <c r="AF78" s="49"/>
      <c r="AG78" s="49"/>
      <c r="AH78" s="49"/>
      <c r="AI78" s="66"/>
      <c r="AJ78" s="70"/>
      <c r="AK78" s="74" t="s">
        <v>208</v>
      </c>
      <c r="AL78" s="95">
        <v>0.8</v>
      </c>
      <c r="AM78" s="105">
        <f t="shared" si="2"/>
        <v>33</v>
      </c>
      <c r="AN78" s="192"/>
      <c r="AO78" s="193"/>
    </row>
    <row r="79" spans="1:67" ht="19.5" customHeight="1" x14ac:dyDescent="0.4">
      <c r="A79" s="163" t="s">
        <v>45</v>
      </c>
      <c r="B79" s="164"/>
      <c r="C79" s="164"/>
      <c r="D79" s="147">
        <v>5027</v>
      </c>
      <c r="E79" s="147"/>
      <c r="F79" s="147"/>
      <c r="G79" s="168" t="s">
        <v>624</v>
      </c>
      <c r="H79" s="168"/>
      <c r="I79" s="168"/>
      <c r="J79" s="168"/>
      <c r="K79" s="168"/>
      <c r="L79" s="168"/>
      <c r="M79" s="168"/>
      <c r="N79" s="168"/>
      <c r="O79" s="168"/>
      <c r="P79" s="168"/>
      <c r="Q79" s="168"/>
      <c r="R79" s="168"/>
      <c r="S79" s="204"/>
      <c r="T79" s="205"/>
      <c r="U79" s="205"/>
      <c r="V79" s="205"/>
      <c r="W79" s="205"/>
      <c r="X79" s="205"/>
      <c r="Y79" s="205"/>
      <c r="Z79" s="205"/>
      <c r="AA79" s="206"/>
      <c r="AB79" s="49" t="s">
        <v>239</v>
      </c>
      <c r="AC79" s="49"/>
      <c r="AD79" s="49"/>
      <c r="AE79" s="49"/>
      <c r="AF79" s="49"/>
      <c r="AG79" s="49"/>
      <c r="AH79" s="49"/>
      <c r="AI79" s="66"/>
      <c r="AJ79" s="70"/>
      <c r="AK79" s="74" t="s">
        <v>214</v>
      </c>
      <c r="AL79" s="95">
        <v>0.8</v>
      </c>
      <c r="AM79" s="105">
        <f t="shared" si="2"/>
        <v>28</v>
      </c>
      <c r="AN79" s="192"/>
      <c r="AO79" s="193"/>
    </row>
    <row r="80" spans="1:67" ht="19.5" customHeight="1" x14ac:dyDescent="0.4">
      <c r="A80" s="163" t="s">
        <v>45</v>
      </c>
      <c r="B80" s="164"/>
      <c r="C80" s="164"/>
      <c r="D80" s="147">
        <v>5028</v>
      </c>
      <c r="E80" s="147"/>
      <c r="F80" s="147"/>
      <c r="G80" s="168" t="s">
        <v>625</v>
      </c>
      <c r="H80" s="168"/>
      <c r="I80" s="168"/>
      <c r="J80" s="168"/>
      <c r="K80" s="168"/>
      <c r="L80" s="168"/>
      <c r="M80" s="168"/>
      <c r="N80" s="168"/>
      <c r="O80" s="168"/>
      <c r="P80" s="168"/>
      <c r="Q80" s="168"/>
      <c r="R80" s="168"/>
      <c r="S80" s="204"/>
      <c r="T80" s="205"/>
      <c r="U80" s="205"/>
      <c r="V80" s="205"/>
      <c r="W80" s="205"/>
      <c r="X80" s="205"/>
      <c r="Y80" s="205"/>
      <c r="Z80" s="205"/>
      <c r="AA80" s="206"/>
      <c r="AB80" s="49" t="s">
        <v>161</v>
      </c>
      <c r="AC80" s="49"/>
      <c r="AD80" s="49"/>
      <c r="AE80" s="49"/>
      <c r="AF80" s="49"/>
      <c r="AG80" s="49"/>
      <c r="AH80" s="49"/>
      <c r="AI80" s="66"/>
      <c r="AJ80" s="70"/>
      <c r="AK80" s="74" t="s">
        <v>213</v>
      </c>
      <c r="AL80" s="95">
        <v>0.8</v>
      </c>
      <c r="AM80" s="105">
        <f t="shared" si="2"/>
        <v>27</v>
      </c>
      <c r="AN80" s="192"/>
      <c r="AO80" s="193"/>
    </row>
    <row r="81" spans="1:41" ht="19.5" customHeight="1" x14ac:dyDescent="0.4">
      <c r="A81" s="163" t="s">
        <v>45</v>
      </c>
      <c r="B81" s="164"/>
      <c r="C81" s="164"/>
      <c r="D81" s="147">
        <v>5029</v>
      </c>
      <c r="E81" s="147"/>
      <c r="F81" s="147"/>
      <c r="G81" s="168" t="s">
        <v>626</v>
      </c>
      <c r="H81" s="168"/>
      <c r="I81" s="168"/>
      <c r="J81" s="168"/>
      <c r="K81" s="168"/>
      <c r="L81" s="168"/>
      <c r="M81" s="168"/>
      <c r="N81" s="168"/>
      <c r="O81" s="168"/>
      <c r="P81" s="168"/>
      <c r="Q81" s="168"/>
      <c r="R81" s="168"/>
      <c r="S81" s="204"/>
      <c r="T81" s="205"/>
      <c r="U81" s="205"/>
      <c r="V81" s="205"/>
      <c r="W81" s="205"/>
      <c r="X81" s="205"/>
      <c r="Y81" s="205"/>
      <c r="Z81" s="205"/>
      <c r="AA81" s="206"/>
      <c r="AB81" s="49" t="s">
        <v>240</v>
      </c>
      <c r="AC81" s="49"/>
      <c r="AD81" s="49"/>
      <c r="AE81" s="49"/>
      <c r="AF81" s="49"/>
      <c r="AG81" s="49"/>
      <c r="AH81" s="49"/>
      <c r="AI81" s="66"/>
      <c r="AJ81" s="70"/>
      <c r="AK81" s="74" t="s">
        <v>219</v>
      </c>
      <c r="AL81" s="95">
        <v>0.8</v>
      </c>
      <c r="AM81" s="105">
        <f t="shared" si="2"/>
        <v>37</v>
      </c>
      <c r="AN81" s="192"/>
      <c r="AO81" s="193"/>
    </row>
    <row r="82" spans="1:41" ht="19.5" customHeight="1" x14ac:dyDescent="0.4">
      <c r="A82" s="163" t="s">
        <v>45</v>
      </c>
      <c r="B82" s="164"/>
      <c r="C82" s="164"/>
      <c r="D82" s="147">
        <v>5030</v>
      </c>
      <c r="E82" s="147"/>
      <c r="F82" s="147"/>
      <c r="G82" s="168" t="s">
        <v>627</v>
      </c>
      <c r="H82" s="168"/>
      <c r="I82" s="168"/>
      <c r="J82" s="168"/>
      <c r="K82" s="168"/>
      <c r="L82" s="168"/>
      <c r="M82" s="168"/>
      <c r="N82" s="168"/>
      <c r="O82" s="168"/>
      <c r="P82" s="168"/>
      <c r="Q82" s="168"/>
      <c r="R82" s="168"/>
      <c r="S82" s="204"/>
      <c r="T82" s="205"/>
      <c r="U82" s="205"/>
      <c r="V82" s="205"/>
      <c r="W82" s="205"/>
      <c r="X82" s="205"/>
      <c r="Y82" s="205"/>
      <c r="Z82" s="205"/>
      <c r="AA82" s="206"/>
      <c r="AB82" s="49" t="s">
        <v>232</v>
      </c>
      <c r="AC82" s="49"/>
      <c r="AD82" s="49"/>
      <c r="AE82" s="49"/>
      <c r="AF82" s="49"/>
      <c r="AG82" s="49"/>
      <c r="AH82" s="49"/>
      <c r="AI82" s="66"/>
      <c r="AJ82" s="70"/>
      <c r="AK82" s="74" t="s">
        <v>158</v>
      </c>
      <c r="AL82" s="95">
        <v>0.8</v>
      </c>
      <c r="AM82" s="105">
        <f t="shared" si="2"/>
        <v>32</v>
      </c>
      <c r="AN82" s="192"/>
      <c r="AO82" s="193"/>
    </row>
    <row r="83" spans="1:41" ht="19.5" customHeight="1" x14ac:dyDescent="0.4">
      <c r="A83" s="163" t="s">
        <v>45</v>
      </c>
      <c r="B83" s="164"/>
      <c r="C83" s="164"/>
      <c r="D83" s="147">
        <v>5031</v>
      </c>
      <c r="E83" s="147"/>
      <c r="F83" s="147"/>
      <c r="G83" s="168" t="s">
        <v>628</v>
      </c>
      <c r="H83" s="168"/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204"/>
      <c r="T83" s="205"/>
      <c r="U83" s="205"/>
      <c r="V83" s="205"/>
      <c r="W83" s="205"/>
      <c r="X83" s="205"/>
      <c r="Y83" s="205"/>
      <c r="Z83" s="205"/>
      <c r="AA83" s="206"/>
      <c r="AB83" s="49" t="s">
        <v>140</v>
      </c>
      <c r="AC83" s="49"/>
      <c r="AD83" s="49"/>
      <c r="AE83" s="49"/>
      <c r="AF83" s="49"/>
      <c r="AG83" s="49"/>
      <c r="AH83" s="49"/>
      <c r="AI83" s="66"/>
      <c r="AJ83" s="70"/>
      <c r="AK83" s="74" t="s">
        <v>174</v>
      </c>
      <c r="AL83" s="95">
        <v>0.8</v>
      </c>
      <c r="AM83" s="105">
        <f t="shared" si="2"/>
        <v>23</v>
      </c>
      <c r="AN83" s="192"/>
      <c r="AO83" s="193"/>
    </row>
    <row r="84" spans="1:41" ht="19.5" customHeight="1" x14ac:dyDescent="0.4">
      <c r="A84" s="163" t="s">
        <v>45</v>
      </c>
      <c r="B84" s="164"/>
      <c r="C84" s="164"/>
      <c r="D84" s="147">
        <v>5032</v>
      </c>
      <c r="E84" s="147"/>
      <c r="F84" s="147"/>
      <c r="G84" s="168" t="s">
        <v>629</v>
      </c>
      <c r="H84" s="168"/>
      <c r="I84" s="168"/>
      <c r="J84" s="168"/>
      <c r="K84" s="168"/>
      <c r="L84" s="168"/>
      <c r="M84" s="168"/>
      <c r="N84" s="168"/>
      <c r="O84" s="168"/>
      <c r="P84" s="168"/>
      <c r="Q84" s="168"/>
      <c r="R84" s="168"/>
      <c r="S84" s="204"/>
      <c r="T84" s="205"/>
      <c r="U84" s="205"/>
      <c r="V84" s="205"/>
      <c r="W84" s="205"/>
      <c r="X84" s="205"/>
      <c r="Y84" s="205"/>
      <c r="Z84" s="205"/>
      <c r="AA84" s="206"/>
      <c r="AB84" s="49" t="s">
        <v>247</v>
      </c>
      <c r="AC84" s="49"/>
      <c r="AD84" s="49"/>
      <c r="AE84" s="49"/>
      <c r="AF84" s="49"/>
      <c r="AG84" s="49"/>
      <c r="AH84" s="49"/>
      <c r="AI84" s="66"/>
      <c r="AJ84" s="70"/>
      <c r="AK84" s="74" t="s">
        <v>224</v>
      </c>
      <c r="AL84" s="95">
        <v>0.8</v>
      </c>
      <c r="AM84" s="105">
        <f t="shared" si="2"/>
        <v>33</v>
      </c>
      <c r="AN84" s="192"/>
      <c r="AO84" s="193"/>
    </row>
    <row r="85" spans="1:41" ht="19.5" customHeight="1" x14ac:dyDescent="0.4">
      <c r="A85" s="163" t="s">
        <v>45</v>
      </c>
      <c r="B85" s="164"/>
      <c r="C85" s="164"/>
      <c r="D85" s="147">
        <v>5033</v>
      </c>
      <c r="E85" s="147"/>
      <c r="F85" s="147"/>
      <c r="G85" s="168" t="s">
        <v>630</v>
      </c>
      <c r="H85" s="168"/>
      <c r="I85" s="168"/>
      <c r="J85" s="168"/>
      <c r="K85" s="168"/>
      <c r="L85" s="168"/>
      <c r="M85" s="168"/>
      <c r="N85" s="168"/>
      <c r="O85" s="168"/>
      <c r="P85" s="168"/>
      <c r="Q85" s="168"/>
      <c r="R85" s="168"/>
      <c r="S85" s="204"/>
      <c r="T85" s="205"/>
      <c r="U85" s="205"/>
      <c r="V85" s="205"/>
      <c r="W85" s="205"/>
      <c r="X85" s="205"/>
      <c r="Y85" s="205"/>
      <c r="Z85" s="205"/>
      <c r="AA85" s="206"/>
      <c r="AB85" s="49" t="s">
        <v>248</v>
      </c>
      <c r="AC85" s="49"/>
      <c r="AD85" s="49"/>
      <c r="AE85" s="49"/>
      <c r="AF85" s="49"/>
      <c r="AG85" s="49"/>
      <c r="AH85" s="49"/>
      <c r="AI85" s="66"/>
      <c r="AJ85" s="70"/>
      <c r="AK85" s="74" t="s">
        <v>229</v>
      </c>
      <c r="AL85" s="95">
        <v>0.8</v>
      </c>
      <c r="AM85" s="105">
        <f t="shared" si="2"/>
        <v>28</v>
      </c>
      <c r="AN85" s="192"/>
      <c r="AO85" s="193"/>
    </row>
    <row r="86" spans="1:41" ht="19.5" customHeight="1" x14ac:dyDescent="0.4">
      <c r="A86" s="163" t="s">
        <v>45</v>
      </c>
      <c r="B86" s="164"/>
      <c r="C86" s="164"/>
      <c r="D86" s="147">
        <v>5034</v>
      </c>
      <c r="E86" s="147"/>
      <c r="F86" s="147"/>
      <c r="G86" s="168" t="s">
        <v>631</v>
      </c>
      <c r="H86" s="168"/>
      <c r="I86" s="168"/>
      <c r="J86" s="168"/>
      <c r="K86" s="168"/>
      <c r="L86" s="168"/>
      <c r="M86" s="168"/>
      <c r="N86" s="168"/>
      <c r="O86" s="168"/>
      <c r="P86" s="168"/>
      <c r="Q86" s="168"/>
      <c r="R86" s="168"/>
      <c r="S86" s="204"/>
      <c r="T86" s="205"/>
      <c r="U86" s="205"/>
      <c r="V86" s="205"/>
      <c r="W86" s="205"/>
      <c r="X86" s="205"/>
      <c r="Y86" s="205"/>
      <c r="Z86" s="205"/>
      <c r="AA86" s="206"/>
      <c r="AB86" s="49" t="s">
        <v>86</v>
      </c>
      <c r="AC86" s="49"/>
      <c r="AD86" s="49"/>
      <c r="AE86" s="49"/>
      <c r="AF86" s="49"/>
      <c r="AG86" s="49"/>
      <c r="AH86" s="49"/>
      <c r="AI86" s="66"/>
      <c r="AJ86" s="70"/>
      <c r="AK86" s="74" t="s">
        <v>233</v>
      </c>
      <c r="AL86" s="95">
        <v>0.8</v>
      </c>
      <c r="AM86" s="105">
        <f t="shared" si="2"/>
        <v>28</v>
      </c>
      <c r="AN86" s="192"/>
      <c r="AO86" s="193"/>
    </row>
    <row r="87" spans="1:41" ht="19.5" customHeight="1" x14ac:dyDescent="0.4">
      <c r="A87" s="163" t="s">
        <v>45</v>
      </c>
      <c r="B87" s="164"/>
      <c r="C87" s="164"/>
      <c r="D87" s="147">
        <v>5035</v>
      </c>
      <c r="E87" s="147"/>
      <c r="F87" s="147"/>
      <c r="G87" s="168" t="s">
        <v>632</v>
      </c>
      <c r="H87" s="168"/>
      <c r="I87" s="168"/>
      <c r="J87" s="168"/>
      <c r="K87" s="168"/>
      <c r="L87" s="168"/>
      <c r="M87" s="168"/>
      <c r="N87" s="168"/>
      <c r="O87" s="168"/>
      <c r="P87" s="168"/>
      <c r="Q87" s="168"/>
      <c r="R87" s="168"/>
      <c r="S87" s="204"/>
      <c r="T87" s="205"/>
      <c r="U87" s="205"/>
      <c r="V87" s="205"/>
      <c r="W87" s="205"/>
      <c r="X87" s="205"/>
      <c r="Y87" s="205"/>
      <c r="Z87" s="205"/>
      <c r="AA87" s="206"/>
      <c r="AB87" s="49" t="s">
        <v>250</v>
      </c>
      <c r="AC87" s="49"/>
      <c r="AD87" s="49"/>
      <c r="AE87" s="49"/>
      <c r="AF87" s="49"/>
      <c r="AG87" s="49"/>
      <c r="AH87" s="49"/>
      <c r="AI87" s="66"/>
      <c r="AJ87" s="70"/>
      <c r="AK87" s="74" t="s">
        <v>59</v>
      </c>
      <c r="AL87" s="95">
        <v>0.8</v>
      </c>
      <c r="AM87" s="105">
        <f t="shared" si="2"/>
        <v>38</v>
      </c>
      <c r="AN87" s="192"/>
      <c r="AO87" s="193"/>
    </row>
    <row r="88" spans="1:41" ht="19.5" customHeight="1" thickBot="1" x14ac:dyDescent="0.45">
      <c r="A88" s="169" t="s">
        <v>45</v>
      </c>
      <c r="B88" s="170"/>
      <c r="C88" s="170"/>
      <c r="D88" s="151">
        <v>5036</v>
      </c>
      <c r="E88" s="151"/>
      <c r="F88" s="151"/>
      <c r="G88" s="174" t="s">
        <v>633</v>
      </c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207"/>
      <c r="T88" s="208"/>
      <c r="U88" s="208"/>
      <c r="V88" s="208"/>
      <c r="W88" s="208"/>
      <c r="X88" s="208"/>
      <c r="Y88" s="208"/>
      <c r="Z88" s="208"/>
      <c r="AA88" s="209"/>
      <c r="AB88" s="55" t="s">
        <v>253</v>
      </c>
      <c r="AC88" s="55"/>
      <c r="AD88" s="55"/>
      <c r="AE88" s="55"/>
      <c r="AF88" s="55"/>
      <c r="AG88" s="55"/>
      <c r="AH88" s="55"/>
      <c r="AI88" s="67"/>
      <c r="AJ88" s="71"/>
      <c r="AK88" s="75" t="s">
        <v>237</v>
      </c>
      <c r="AL88" s="93">
        <v>0.8</v>
      </c>
      <c r="AM88" s="106">
        <f t="shared" si="2"/>
        <v>33</v>
      </c>
      <c r="AN88" s="194"/>
      <c r="AO88" s="195"/>
    </row>
    <row r="89" spans="1:41" ht="19.5" customHeight="1" x14ac:dyDescent="0.4">
      <c r="A89" s="262" t="s">
        <v>45</v>
      </c>
      <c r="B89" s="263"/>
      <c r="C89" s="263"/>
      <c r="D89" s="264">
        <v>5037</v>
      </c>
      <c r="E89" s="264"/>
      <c r="F89" s="264"/>
      <c r="G89" s="265" t="s">
        <v>634</v>
      </c>
      <c r="H89" s="265"/>
      <c r="I89" s="265"/>
      <c r="J89" s="265"/>
      <c r="K89" s="265"/>
      <c r="L89" s="265"/>
      <c r="M89" s="265"/>
      <c r="N89" s="265"/>
      <c r="O89" s="265"/>
      <c r="P89" s="265"/>
      <c r="Q89" s="265"/>
      <c r="R89" s="265"/>
      <c r="S89" s="201" t="s">
        <v>461</v>
      </c>
      <c r="T89" s="202"/>
      <c r="U89" s="202"/>
      <c r="V89" s="202"/>
      <c r="W89" s="202"/>
      <c r="X89" s="202"/>
      <c r="Y89" s="202"/>
      <c r="Z89" s="202"/>
      <c r="AA89" s="203"/>
      <c r="AB89" s="48" t="s">
        <v>175</v>
      </c>
      <c r="AC89" s="48"/>
      <c r="AD89" s="48"/>
      <c r="AE89" s="48"/>
      <c r="AF89" s="48"/>
      <c r="AG89" s="48"/>
      <c r="AH89" s="48"/>
      <c r="AI89" s="65"/>
      <c r="AJ89" s="72"/>
      <c r="AK89" s="73" t="s">
        <v>210</v>
      </c>
      <c r="AL89" s="94">
        <v>0.8</v>
      </c>
      <c r="AM89" s="107">
        <f t="shared" ref="AM89:AM100" si="3">ROUND(AT53*$BO$56,0)</f>
        <v>25</v>
      </c>
      <c r="AN89" s="190" t="s">
        <v>64</v>
      </c>
      <c r="AO89" s="191"/>
    </row>
    <row r="90" spans="1:41" ht="19.5" customHeight="1" x14ac:dyDescent="0.4">
      <c r="A90" s="163" t="s">
        <v>45</v>
      </c>
      <c r="B90" s="164"/>
      <c r="C90" s="164"/>
      <c r="D90" s="147">
        <v>5038</v>
      </c>
      <c r="E90" s="147"/>
      <c r="F90" s="147"/>
      <c r="G90" s="168" t="s">
        <v>635</v>
      </c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204"/>
      <c r="T90" s="205"/>
      <c r="U90" s="205"/>
      <c r="V90" s="205"/>
      <c r="W90" s="205"/>
      <c r="X90" s="205"/>
      <c r="Y90" s="205"/>
      <c r="Z90" s="205"/>
      <c r="AA90" s="206"/>
      <c r="AB90" s="49" t="s">
        <v>241</v>
      </c>
      <c r="AC90" s="49"/>
      <c r="AD90" s="49"/>
      <c r="AE90" s="49"/>
      <c r="AF90" s="49"/>
      <c r="AG90" s="49"/>
      <c r="AH90" s="49"/>
      <c r="AI90" s="66"/>
      <c r="AJ90" s="70"/>
      <c r="AK90" s="74" t="s">
        <v>208</v>
      </c>
      <c r="AL90" s="95">
        <v>0.8</v>
      </c>
      <c r="AM90" s="105">
        <f t="shared" si="3"/>
        <v>36</v>
      </c>
      <c r="AN90" s="192"/>
      <c r="AO90" s="193"/>
    </row>
    <row r="91" spans="1:41" ht="19.5" customHeight="1" x14ac:dyDescent="0.4">
      <c r="A91" s="163" t="s">
        <v>45</v>
      </c>
      <c r="B91" s="164"/>
      <c r="C91" s="164"/>
      <c r="D91" s="147">
        <v>5039</v>
      </c>
      <c r="E91" s="147"/>
      <c r="F91" s="147"/>
      <c r="G91" s="168" t="s">
        <v>636</v>
      </c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204"/>
      <c r="T91" s="205"/>
      <c r="U91" s="205"/>
      <c r="V91" s="205"/>
      <c r="W91" s="205"/>
      <c r="X91" s="205"/>
      <c r="Y91" s="205"/>
      <c r="Z91" s="205"/>
      <c r="AA91" s="206"/>
      <c r="AB91" s="49" t="s">
        <v>239</v>
      </c>
      <c r="AC91" s="49"/>
      <c r="AD91" s="49"/>
      <c r="AE91" s="49"/>
      <c r="AF91" s="49"/>
      <c r="AG91" s="49"/>
      <c r="AH91" s="49"/>
      <c r="AI91" s="66"/>
      <c r="AJ91" s="70"/>
      <c r="AK91" s="74" t="s">
        <v>214</v>
      </c>
      <c r="AL91" s="95">
        <v>0.8</v>
      </c>
      <c r="AM91" s="105">
        <f t="shared" si="3"/>
        <v>30</v>
      </c>
      <c r="AN91" s="192"/>
      <c r="AO91" s="193"/>
    </row>
    <row r="92" spans="1:41" ht="19.5" customHeight="1" x14ac:dyDescent="0.4">
      <c r="A92" s="163" t="s">
        <v>45</v>
      </c>
      <c r="B92" s="164"/>
      <c r="C92" s="164"/>
      <c r="D92" s="147">
        <v>5040</v>
      </c>
      <c r="E92" s="147"/>
      <c r="F92" s="147"/>
      <c r="G92" s="168" t="s">
        <v>637</v>
      </c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8"/>
      <c r="S92" s="204"/>
      <c r="T92" s="205"/>
      <c r="U92" s="205"/>
      <c r="V92" s="205"/>
      <c r="W92" s="205"/>
      <c r="X92" s="205"/>
      <c r="Y92" s="205"/>
      <c r="Z92" s="205"/>
      <c r="AA92" s="206"/>
      <c r="AB92" s="49" t="s">
        <v>161</v>
      </c>
      <c r="AC92" s="49"/>
      <c r="AD92" s="49"/>
      <c r="AE92" s="49"/>
      <c r="AF92" s="49"/>
      <c r="AG92" s="49"/>
      <c r="AH92" s="49"/>
      <c r="AI92" s="66"/>
      <c r="AJ92" s="70"/>
      <c r="AK92" s="74" t="s">
        <v>213</v>
      </c>
      <c r="AL92" s="95">
        <v>0.8</v>
      </c>
      <c r="AM92" s="105">
        <f t="shared" si="3"/>
        <v>30</v>
      </c>
      <c r="AN92" s="192"/>
      <c r="AO92" s="193"/>
    </row>
    <row r="93" spans="1:41" ht="19.5" customHeight="1" x14ac:dyDescent="0.4">
      <c r="A93" s="163" t="s">
        <v>45</v>
      </c>
      <c r="B93" s="164"/>
      <c r="C93" s="164"/>
      <c r="D93" s="147">
        <v>5041</v>
      </c>
      <c r="E93" s="147"/>
      <c r="F93" s="147"/>
      <c r="G93" s="168" t="s">
        <v>638</v>
      </c>
      <c r="H93" s="168"/>
      <c r="I93" s="168"/>
      <c r="J93" s="168"/>
      <c r="K93" s="168"/>
      <c r="L93" s="168"/>
      <c r="M93" s="168"/>
      <c r="N93" s="168"/>
      <c r="O93" s="168"/>
      <c r="P93" s="168"/>
      <c r="Q93" s="168"/>
      <c r="R93" s="168"/>
      <c r="S93" s="204"/>
      <c r="T93" s="205"/>
      <c r="U93" s="205"/>
      <c r="V93" s="205"/>
      <c r="W93" s="205"/>
      <c r="X93" s="205"/>
      <c r="Y93" s="205"/>
      <c r="Z93" s="205"/>
      <c r="AA93" s="206"/>
      <c r="AB93" s="49" t="s">
        <v>240</v>
      </c>
      <c r="AC93" s="49"/>
      <c r="AD93" s="49"/>
      <c r="AE93" s="49"/>
      <c r="AF93" s="49"/>
      <c r="AG93" s="49"/>
      <c r="AH93" s="49"/>
      <c r="AI93" s="66"/>
      <c r="AJ93" s="70"/>
      <c r="AK93" s="74" t="s">
        <v>219</v>
      </c>
      <c r="AL93" s="95">
        <v>0.8</v>
      </c>
      <c r="AM93" s="105">
        <f t="shared" si="3"/>
        <v>41</v>
      </c>
      <c r="AN93" s="192"/>
      <c r="AO93" s="193"/>
    </row>
    <row r="94" spans="1:41" ht="19.5" customHeight="1" x14ac:dyDescent="0.4">
      <c r="A94" s="163" t="s">
        <v>45</v>
      </c>
      <c r="B94" s="164"/>
      <c r="C94" s="164"/>
      <c r="D94" s="147">
        <v>5042</v>
      </c>
      <c r="E94" s="147"/>
      <c r="F94" s="147"/>
      <c r="G94" s="168" t="s">
        <v>639</v>
      </c>
      <c r="H94" s="168"/>
      <c r="I94" s="168"/>
      <c r="J94" s="168"/>
      <c r="K94" s="168"/>
      <c r="L94" s="168"/>
      <c r="M94" s="168"/>
      <c r="N94" s="168"/>
      <c r="O94" s="168"/>
      <c r="P94" s="168"/>
      <c r="Q94" s="168"/>
      <c r="R94" s="168"/>
      <c r="S94" s="204"/>
      <c r="T94" s="205"/>
      <c r="U94" s="205"/>
      <c r="V94" s="205"/>
      <c r="W94" s="205"/>
      <c r="X94" s="205"/>
      <c r="Y94" s="205"/>
      <c r="Z94" s="205"/>
      <c r="AA94" s="206"/>
      <c r="AB94" s="49" t="s">
        <v>232</v>
      </c>
      <c r="AC94" s="49"/>
      <c r="AD94" s="49"/>
      <c r="AE94" s="49"/>
      <c r="AF94" s="49"/>
      <c r="AG94" s="49"/>
      <c r="AH94" s="49"/>
      <c r="AI94" s="66"/>
      <c r="AJ94" s="70"/>
      <c r="AK94" s="74" t="s">
        <v>158</v>
      </c>
      <c r="AL94" s="95">
        <v>0.8</v>
      </c>
      <c r="AM94" s="105">
        <f t="shared" si="3"/>
        <v>35</v>
      </c>
      <c r="AN94" s="192"/>
      <c r="AO94" s="193"/>
    </row>
    <row r="95" spans="1:41" ht="19.5" customHeight="1" x14ac:dyDescent="0.4">
      <c r="A95" s="163" t="s">
        <v>45</v>
      </c>
      <c r="B95" s="164"/>
      <c r="C95" s="164"/>
      <c r="D95" s="147">
        <v>5043</v>
      </c>
      <c r="E95" s="147"/>
      <c r="F95" s="147"/>
      <c r="G95" s="168" t="s">
        <v>640</v>
      </c>
      <c r="H95" s="168"/>
      <c r="I95" s="168"/>
      <c r="J95" s="168"/>
      <c r="K95" s="168"/>
      <c r="L95" s="168"/>
      <c r="M95" s="168"/>
      <c r="N95" s="168"/>
      <c r="O95" s="168"/>
      <c r="P95" s="168"/>
      <c r="Q95" s="168"/>
      <c r="R95" s="168"/>
      <c r="S95" s="204"/>
      <c r="T95" s="205"/>
      <c r="U95" s="205"/>
      <c r="V95" s="205"/>
      <c r="W95" s="205"/>
      <c r="X95" s="205"/>
      <c r="Y95" s="205"/>
      <c r="Z95" s="205"/>
      <c r="AA95" s="206"/>
      <c r="AB95" s="49" t="s">
        <v>140</v>
      </c>
      <c r="AC95" s="49"/>
      <c r="AD95" s="49"/>
      <c r="AE95" s="49"/>
      <c r="AF95" s="49"/>
      <c r="AG95" s="49"/>
      <c r="AH95" s="49"/>
      <c r="AI95" s="66"/>
      <c r="AJ95" s="70"/>
      <c r="AK95" s="74" t="s">
        <v>174</v>
      </c>
      <c r="AL95" s="95">
        <v>0.8</v>
      </c>
      <c r="AM95" s="105">
        <f t="shared" si="3"/>
        <v>25</v>
      </c>
      <c r="AN95" s="192"/>
      <c r="AO95" s="193"/>
    </row>
    <row r="96" spans="1:41" ht="19.5" customHeight="1" x14ac:dyDescent="0.4">
      <c r="A96" s="163" t="s">
        <v>45</v>
      </c>
      <c r="B96" s="164"/>
      <c r="C96" s="164"/>
      <c r="D96" s="147">
        <v>5044</v>
      </c>
      <c r="E96" s="147"/>
      <c r="F96" s="147"/>
      <c r="G96" s="168" t="s">
        <v>641</v>
      </c>
      <c r="H96" s="168"/>
      <c r="I96" s="168"/>
      <c r="J96" s="168"/>
      <c r="K96" s="168"/>
      <c r="L96" s="168"/>
      <c r="M96" s="168"/>
      <c r="N96" s="168"/>
      <c r="O96" s="168"/>
      <c r="P96" s="168"/>
      <c r="Q96" s="168"/>
      <c r="R96" s="168"/>
      <c r="S96" s="204"/>
      <c r="T96" s="205"/>
      <c r="U96" s="205"/>
      <c r="V96" s="205"/>
      <c r="W96" s="205"/>
      <c r="X96" s="205"/>
      <c r="Y96" s="205"/>
      <c r="Z96" s="205"/>
      <c r="AA96" s="206"/>
      <c r="AB96" s="49" t="s">
        <v>247</v>
      </c>
      <c r="AC96" s="49"/>
      <c r="AD96" s="49"/>
      <c r="AE96" s="49"/>
      <c r="AF96" s="49"/>
      <c r="AG96" s="49"/>
      <c r="AH96" s="49"/>
      <c r="AI96" s="66"/>
      <c r="AJ96" s="70"/>
      <c r="AK96" s="74" t="s">
        <v>224</v>
      </c>
      <c r="AL96" s="95">
        <v>0.8</v>
      </c>
      <c r="AM96" s="105">
        <f t="shared" si="3"/>
        <v>36</v>
      </c>
      <c r="AN96" s="192"/>
      <c r="AO96" s="193"/>
    </row>
    <row r="97" spans="1:67" ht="19.5" customHeight="1" x14ac:dyDescent="0.4">
      <c r="A97" s="163" t="s">
        <v>45</v>
      </c>
      <c r="B97" s="164"/>
      <c r="C97" s="164"/>
      <c r="D97" s="147">
        <v>5045</v>
      </c>
      <c r="E97" s="147"/>
      <c r="F97" s="147"/>
      <c r="G97" s="168" t="s">
        <v>642</v>
      </c>
      <c r="H97" s="168"/>
      <c r="I97" s="168"/>
      <c r="J97" s="168"/>
      <c r="K97" s="168"/>
      <c r="L97" s="168"/>
      <c r="M97" s="168"/>
      <c r="N97" s="168"/>
      <c r="O97" s="168"/>
      <c r="P97" s="168"/>
      <c r="Q97" s="168"/>
      <c r="R97" s="168"/>
      <c r="S97" s="204"/>
      <c r="T97" s="205"/>
      <c r="U97" s="205"/>
      <c r="V97" s="205"/>
      <c r="W97" s="205"/>
      <c r="X97" s="205"/>
      <c r="Y97" s="205"/>
      <c r="Z97" s="205"/>
      <c r="AA97" s="206"/>
      <c r="AB97" s="49" t="s">
        <v>248</v>
      </c>
      <c r="AC97" s="49"/>
      <c r="AD97" s="49"/>
      <c r="AE97" s="49"/>
      <c r="AF97" s="49"/>
      <c r="AG97" s="49"/>
      <c r="AH97" s="49"/>
      <c r="AI97" s="66"/>
      <c r="AJ97" s="70"/>
      <c r="AK97" s="74" t="s">
        <v>229</v>
      </c>
      <c r="AL97" s="95">
        <v>0.8</v>
      </c>
      <c r="AM97" s="105">
        <f t="shared" si="3"/>
        <v>31</v>
      </c>
      <c r="AN97" s="192"/>
      <c r="AO97" s="193"/>
    </row>
    <row r="98" spans="1:67" ht="19.5" customHeight="1" x14ac:dyDescent="0.4">
      <c r="A98" s="163" t="s">
        <v>45</v>
      </c>
      <c r="B98" s="164"/>
      <c r="C98" s="164"/>
      <c r="D98" s="147">
        <v>5046</v>
      </c>
      <c r="E98" s="147"/>
      <c r="F98" s="147"/>
      <c r="G98" s="168" t="s">
        <v>643</v>
      </c>
      <c r="H98" s="168"/>
      <c r="I98" s="168"/>
      <c r="J98" s="168"/>
      <c r="K98" s="168"/>
      <c r="L98" s="168"/>
      <c r="M98" s="168"/>
      <c r="N98" s="168"/>
      <c r="O98" s="168"/>
      <c r="P98" s="168"/>
      <c r="Q98" s="168"/>
      <c r="R98" s="168"/>
      <c r="S98" s="204"/>
      <c r="T98" s="205"/>
      <c r="U98" s="205"/>
      <c r="V98" s="205"/>
      <c r="W98" s="205"/>
      <c r="X98" s="205"/>
      <c r="Y98" s="205"/>
      <c r="Z98" s="205"/>
      <c r="AA98" s="206"/>
      <c r="AB98" s="49" t="s">
        <v>86</v>
      </c>
      <c r="AC98" s="49"/>
      <c r="AD98" s="49"/>
      <c r="AE98" s="49"/>
      <c r="AF98" s="49"/>
      <c r="AG98" s="49"/>
      <c r="AH98" s="49"/>
      <c r="AI98" s="66"/>
      <c r="AJ98" s="70"/>
      <c r="AK98" s="74" t="s">
        <v>233</v>
      </c>
      <c r="AL98" s="95">
        <v>0.8</v>
      </c>
      <c r="AM98" s="105">
        <f t="shared" si="3"/>
        <v>30</v>
      </c>
      <c r="AN98" s="192"/>
      <c r="AO98" s="193"/>
    </row>
    <row r="99" spans="1:67" ht="19.5" customHeight="1" x14ac:dyDescent="0.4">
      <c r="A99" s="163" t="s">
        <v>45</v>
      </c>
      <c r="B99" s="164"/>
      <c r="C99" s="164"/>
      <c r="D99" s="147">
        <v>5047</v>
      </c>
      <c r="E99" s="147"/>
      <c r="F99" s="147"/>
      <c r="G99" s="168" t="s">
        <v>644</v>
      </c>
      <c r="H99" s="168"/>
      <c r="I99" s="168"/>
      <c r="J99" s="168"/>
      <c r="K99" s="168"/>
      <c r="L99" s="168"/>
      <c r="M99" s="168"/>
      <c r="N99" s="168"/>
      <c r="O99" s="168"/>
      <c r="P99" s="168"/>
      <c r="Q99" s="168"/>
      <c r="R99" s="168"/>
      <c r="S99" s="204"/>
      <c r="T99" s="205"/>
      <c r="U99" s="205"/>
      <c r="V99" s="205"/>
      <c r="W99" s="205"/>
      <c r="X99" s="205"/>
      <c r="Y99" s="205"/>
      <c r="Z99" s="205"/>
      <c r="AA99" s="206"/>
      <c r="AB99" s="49" t="s">
        <v>250</v>
      </c>
      <c r="AC99" s="49"/>
      <c r="AD99" s="49"/>
      <c r="AE99" s="49"/>
      <c r="AF99" s="49"/>
      <c r="AG99" s="49"/>
      <c r="AH99" s="49"/>
      <c r="AI99" s="66"/>
      <c r="AJ99" s="70"/>
      <c r="AK99" s="74" t="s">
        <v>59</v>
      </c>
      <c r="AL99" s="95">
        <v>0.8</v>
      </c>
      <c r="AM99" s="105">
        <f t="shared" si="3"/>
        <v>41</v>
      </c>
      <c r="AN99" s="192"/>
      <c r="AO99" s="193"/>
    </row>
    <row r="100" spans="1:67" ht="19.5" customHeight="1" thickBot="1" x14ac:dyDescent="0.45">
      <c r="A100" s="169" t="s">
        <v>45</v>
      </c>
      <c r="B100" s="170"/>
      <c r="C100" s="170"/>
      <c r="D100" s="151">
        <v>5048</v>
      </c>
      <c r="E100" s="151"/>
      <c r="F100" s="151"/>
      <c r="G100" s="174" t="s">
        <v>645</v>
      </c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207"/>
      <c r="T100" s="208"/>
      <c r="U100" s="208"/>
      <c r="V100" s="208"/>
      <c r="W100" s="208"/>
      <c r="X100" s="208"/>
      <c r="Y100" s="208"/>
      <c r="Z100" s="208"/>
      <c r="AA100" s="209"/>
      <c r="AB100" s="55" t="s">
        <v>253</v>
      </c>
      <c r="AC100" s="55"/>
      <c r="AD100" s="55"/>
      <c r="AE100" s="55"/>
      <c r="AF100" s="55"/>
      <c r="AG100" s="55"/>
      <c r="AH100" s="55"/>
      <c r="AI100" s="67"/>
      <c r="AJ100" s="71"/>
      <c r="AK100" s="75" t="s">
        <v>237</v>
      </c>
      <c r="AL100" s="93">
        <v>0.8</v>
      </c>
      <c r="AM100" s="108">
        <f t="shared" si="3"/>
        <v>35</v>
      </c>
      <c r="AN100" s="194"/>
      <c r="AO100" s="195"/>
    </row>
    <row r="101" spans="1:67" ht="19.5" customHeight="1" x14ac:dyDescent="0.4">
      <c r="A101" s="262" t="s">
        <v>45</v>
      </c>
      <c r="B101" s="263"/>
      <c r="C101" s="263"/>
      <c r="D101" s="264">
        <v>5049</v>
      </c>
      <c r="E101" s="264"/>
      <c r="F101" s="264"/>
      <c r="G101" s="265" t="s">
        <v>356</v>
      </c>
      <c r="H101" s="265"/>
      <c r="I101" s="265"/>
      <c r="J101" s="265"/>
      <c r="K101" s="265"/>
      <c r="L101" s="265"/>
      <c r="M101" s="265"/>
      <c r="N101" s="265"/>
      <c r="O101" s="265"/>
      <c r="P101" s="265"/>
      <c r="Q101" s="265"/>
      <c r="R101" s="265"/>
      <c r="S101" s="201" t="s">
        <v>206</v>
      </c>
      <c r="T101" s="202"/>
      <c r="U101" s="202"/>
      <c r="V101" s="202"/>
      <c r="W101" s="202"/>
      <c r="X101" s="202"/>
      <c r="Y101" s="202"/>
      <c r="Z101" s="202"/>
      <c r="AA101" s="203"/>
      <c r="AB101" s="48" t="s">
        <v>108</v>
      </c>
      <c r="AC101" s="48"/>
      <c r="AD101" s="48"/>
      <c r="AE101" s="48"/>
      <c r="AF101" s="48"/>
      <c r="AG101" s="48"/>
      <c r="AH101" s="48"/>
      <c r="AI101" s="65"/>
      <c r="AJ101" s="72"/>
      <c r="AK101" s="73" t="s">
        <v>210</v>
      </c>
      <c r="AL101" s="94">
        <v>0.8</v>
      </c>
      <c r="AM101" s="104">
        <f t="shared" ref="AM101:AM112" si="4">ROUND(AT53*$BO$57,0)</f>
        <v>21</v>
      </c>
      <c r="AN101" s="190" t="s">
        <v>64</v>
      </c>
      <c r="AO101" s="191"/>
    </row>
    <row r="102" spans="1:67" ht="19.5" customHeight="1" x14ac:dyDescent="0.4">
      <c r="A102" s="163" t="s">
        <v>45</v>
      </c>
      <c r="B102" s="164"/>
      <c r="C102" s="164"/>
      <c r="D102" s="147">
        <v>5050</v>
      </c>
      <c r="E102" s="147"/>
      <c r="F102" s="147"/>
      <c r="G102" s="168" t="s">
        <v>264</v>
      </c>
      <c r="H102" s="168"/>
      <c r="I102" s="168"/>
      <c r="J102" s="168"/>
      <c r="K102" s="168"/>
      <c r="L102" s="168"/>
      <c r="M102" s="168"/>
      <c r="N102" s="168"/>
      <c r="O102" s="168"/>
      <c r="P102" s="168"/>
      <c r="Q102" s="168"/>
      <c r="R102" s="168"/>
      <c r="S102" s="204"/>
      <c r="T102" s="205"/>
      <c r="U102" s="205"/>
      <c r="V102" s="205"/>
      <c r="W102" s="205"/>
      <c r="X102" s="205"/>
      <c r="Y102" s="205"/>
      <c r="Z102" s="205"/>
      <c r="AA102" s="206"/>
      <c r="AB102" s="49" t="s">
        <v>241</v>
      </c>
      <c r="AC102" s="49"/>
      <c r="AD102" s="49"/>
      <c r="AE102" s="49"/>
      <c r="AF102" s="49"/>
      <c r="AG102" s="49"/>
      <c r="AH102" s="49"/>
      <c r="AI102" s="66"/>
      <c r="AJ102" s="70"/>
      <c r="AK102" s="74" t="s">
        <v>208</v>
      </c>
      <c r="AL102" s="95">
        <v>0.8</v>
      </c>
      <c r="AM102" s="105">
        <f t="shared" si="4"/>
        <v>30</v>
      </c>
      <c r="AN102" s="192"/>
      <c r="AO102" s="193"/>
    </row>
    <row r="103" spans="1:67" s="1" customFormat="1" ht="19.5" customHeight="1" x14ac:dyDescent="0.4">
      <c r="A103" s="163" t="s">
        <v>45</v>
      </c>
      <c r="B103" s="164"/>
      <c r="C103" s="164"/>
      <c r="D103" s="147">
        <v>5051</v>
      </c>
      <c r="E103" s="147"/>
      <c r="F103" s="147"/>
      <c r="G103" s="168" t="s">
        <v>283</v>
      </c>
      <c r="H103" s="168"/>
      <c r="I103" s="168"/>
      <c r="J103" s="168"/>
      <c r="K103" s="168"/>
      <c r="L103" s="168"/>
      <c r="M103" s="168"/>
      <c r="N103" s="168"/>
      <c r="O103" s="168"/>
      <c r="P103" s="168"/>
      <c r="Q103" s="168"/>
      <c r="R103" s="168"/>
      <c r="S103" s="204"/>
      <c r="T103" s="205"/>
      <c r="U103" s="205"/>
      <c r="V103" s="205"/>
      <c r="W103" s="205"/>
      <c r="X103" s="205"/>
      <c r="Y103" s="205"/>
      <c r="Z103" s="205"/>
      <c r="AA103" s="206"/>
      <c r="AB103" s="49" t="s">
        <v>239</v>
      </c>
      <c r="AC103" s="49"/>
      <c r="AD103" s="49"/>
      <c r="AE103" s="49"/>
      <c r="AF103" s="49"/>
      <c r="AG103" s="49"/>
      <c r="AH103" s="49"/>
      <c r="AI103" s="66"/>
      <c r="AJ103" s="70"/>
      <c r="AK103" s="74" t="s">
        <v>214</v>
      </c>
      <c r="AL103" s="95">
        <v>0.8</v>
      </c>
      <c r="AM103" s="105">
        <f t="shared" si="4"/>
        <v>25</v>
      </c>
      <c r="AN103" s="192"/>
      <c r="AO103" s="193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</row>
    <row r="104" spans="1:67" s="1" customFormat="1" ht="19.5" customHeight="1" x14ac:dyDescent="0.4">
      <c r="A104" s="163" t="s">
        <v>45</v>
      </c>
      <c r="B104" s="164"/>
      <c r="C104" s="164"/>
      <c r="D104" s="147">
        <v>5052</v>
      </c>
      <c r="E104" s="147"/>
      <c r="F104" s="147"/>
      <c r="G104" s="168" t="s">
        <v>357</v>
      </c>
      <c r="H104" s="168"/>
      <c r="I104" s="168"/>
      <c r="J104" s="168"/>
      <c r="K104" s="168"/>
      <c r="L104" s="168"/>
      <c r="M104" s="168"/>
      <c r="N104" s="168"/>
      <c r="O104" s="168"/>
      <c r="P104" s="168"/>
      <c r="Q104" s="168"/>
      <c r="R104" s="168"/>
      <c r="S104" s="204"/>
      <c r="T104" s="205"/>
      <c r="U104" s="205"/>
      <c r="V104" s="205"/>
      <c r="W104" s="205"/>
      <c r="X104" s="205"/>
      <c r="Y104" s="205"/>
      <c r="Z104" s="205"/>
      <c r="AA104" s="206"/>
      <c r="AB104" s="49" t="s">
        <v>161</v>
      </c>
      <c r="AC104" s="49"/>
      <c r="AD104" s="49"/>
      <c r="AE104" s="49"/>
      <c r="AF104" s="49"/>
      <c r="AG104" s="49"/>
      <c r="AH104" s="49"/>
      <c r="AI104" s="66"/>
      <c r="AJ104" s="70"/>
      <c r="AK104" s="74" t="s">
        <v>213</v>
      </c>
      <c r="AL104" s="95">
        <v>0.8</v>
      </c>
      <c r="AM104" s="105">
        <f t="shared" si="4"/>
        <v>25</v>
      </c>
      <c r="AN104" s="192"/>
      <c r="AO104" s="193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</row>
    <row r="105" spans="1:67" s="1" customFormat="1" ht="19.5" customHeight="1" x14ac:dyDescent="0.4">
      <c r="A105" s="163" t="s">
        <v>45</v>
      </c>
      <c r="B105" s="164"/>
      <c r="C105" s="164"/>
      <c r="D105" s="147">
        <v>5053</v>
      </c>
      <c r="E105" s="147"/>
      <c r="F105" s="147"/>
      <c r="G105" s="168" t="s">
        <v>360</v>
      </c>
      <c r="H105" s="168"/>
      <c r="I105" s="168"/>
      <c r="J105" s="168"/>
      <c r="K105" s="168"/>
      <c r="L105" s="168"/>
      <c r="M105" s="168"/>
      <c r="N105" s="168"/>
      <c r="O105" s="168"/>
      <c r="P105" s="168"/>
      <c r="Q105" s="168"/>
      <c r="R105" s="168"/>
      <c r="S105" s="204"/>
      <c r="T105" s="205"/>
      <c r="U105" s="205"/>
      <c r="V105" s="205"/>
      <c r="W105" s="205"/>
      <c r="X105" s="205"/>
      <c r="Y105" s="205"/>
      <c r="Z105" s="205"/>
      <c r="AA105" s="206"/>
      <c r="AB105" s="49" t="s">
        <v>240</v>
      </c>
      <c r="AC105" s="49"/>
      <c r="AD105" s="49"/>
      <c r="AE105" s="49"/>
      <c r="AF105" s="49"/>
      <c r="AG105" s="49"/>
      <c r="AH105" s="49"/>
      <c r="AI105" s="66"/>
      <c r="AJ105" s="70"/>
      <c r="AK105" s="74" t="s">
        <v>219</v>
      </c>
      <c r="AL105" s="95">
        <v>0.8</v>
      </c>
      <c r="AM105" s="105">
        <f t="shared" si="4"/>
        <v>34</v>
      </c>
      <c r="AN105" s="192"/>
      <c r="AO105" s="193"/>
      <c r="AT105" s="110"/>
      <c r="BO105" s="31"/>
    </row>
    <row r="106" spans="1:67" s="1" customFormat="1" ht="19.5" customHeight="1" x14ac:dyDescent="0.4">
      <c r="A106" s="163" t="s">
        <v>45</v>
      </c>
      <c r="B106" s="164"/>
      <c r="C106" s="164"/>
      <c r="D106" s="147">
        <v>5054</v>
      </c>
      <c r="E106" s="147"/>
      <c r="F106" s="147"/>
      <c r="G106" s="168" t="s">
        <v>362</v>
      </c>
      <c r="H106" s="168"/>
      <c r="I106" s="168"/>
      <c r="J106" s="168"/>
      <c r="K106" s="168"/>
      <c r="L106" s="168"/>
      <c r="M106" s="168"/>
      <c r="N106" s="168"/>
      <c r="O106" s="168"/>
      <c r="P106" s="168"/>
      <c r="Q106" s="168"/>
      <c r="R106" s="168"/>
      <c r="S106" s="204"/>
      <c r="T106" s="205"/>
      <c r="U106" s="205"/>
      <c r="V106" s="205"/>
      <c r="W106" s="205"/>
      <c r="X106" s="205"/>
      <c r="Y106" s="205"/>
      <c r="Z106" s="205"/>
      <c r="AA106" s="206"/>
      <c r="AB106" s="49" t="s">
        <v>232</v>
      </c>
      <c r="AC106" s="49"/>
      <c r="AD106" s="49"/>
      <c r="AE106" s="49"/>
      <c r="AF106" s="49"/>
      <c r="AG106" s="49"/>
      <c r="AH106" s="49"/>
      <c r="AI106" s="66"/>
      <c r="AJ106" s="70"/>
      <c r="AK106" s="74" t="s">
        <v>158</v>
      </c>
      <c r="AL106" s="95">
        <v>0.8</v>
      </c>
      <c r="AM106" s="105">
        <f t="shared" si="4"/>
        <v>29</v>
      </c>
      <c r="AN106" s="192"/>
      <c r="AO106" s="193"/>
      <c r="AT106" s="110"/>
      <c r="BO106" s="31"/>
    </row>
    <row r="107" spans="1:67" s="1" customFormat="1" ht="19.5" customHeight="1" x14ac:dyDescent="0.4">
      <c r="A107" s="163" t="s">
        <v>45</v>
      </c>
      <c r="B107" s="164"/>
      <c r="C107" s="164"/>
      <c r="D107" s="147">
        <v>5055</v>
      </c>
      <c r="E107" s="147"/>
      <c r="F107" s="147"/>
      <c r="G107" s="168" t="s">
        <v>294</v>
      </c>
      <c r="H107" s="168"/>
      <c r="I107" s="168"/>
      <c r="J107" s="168"/>
      <c r="K107" s="168"/>
      <c r="L107" s="168"/>
      <c r="M107" s="168"/>
      <c r="N107" s="168"/>
      <c r="O107" s="168"/>
      <c r="P107" s="168"/>
      <c r="Q107" s="168"/>
      <c r="R107" s="168"/>
      <c r="S107" s="204"/>
      <c r="T107" s="205"/>
      <c r="U107" s="205"/>
      <c r="V107" s="205"/>
      <c r="W107" s="205"/>
      <c r="X107" s="205"/>
      <c r="Y107" s="205"/>
      <c r="Z107" s="205"/>
      <c r="AA107" s="206"/>
      <c r="AB107" s="49" t="s">
        <v>140</v>
      </c>
      <c r="AC107" s="49"/>
      <c r="AD107" s="49"/>
      <c r="AE107" s="49"/>
      <c r="AF107" s="49"/>
      <c r="AG107" s="49"/>
      <c r="AH107" s="49"/>
      <c r="AI107" s="66"/>
      <c r="AJ107" s="70"/>
      <c r="AK107" s="74" t="s">
        <v>174</v>
      </c>
      <c r="AL107" s="95">
        <v>0.8</v>
      </c>
      <c r="AM107" s="105">
        <f t="shared" si="4"/>
        <v>21</v>
      </c>
      <c r="AN107" s="192"/>
      <c r="AO107" s="193"/>
      <c r="AT107" s="110"/>
      <c r="BO107" s="31"/>
    </row>
    <row r="108" spans="1:67" s="1" customFormat="1" ht="19.5" customHeight="1" x14ac:dyDescent="0.4">
      <c r="A108" s="163" t="s">
        <v>45</v>
      </c>
      <c r="B108" s="164"/>
      <c r="C108" s="164"/>
      <c r="D108" s="147">
        <v>5056</v>
      </c>
      <c r="E108" s="147"/>
      <c r="F108" s="147"/>
      <c r="G108" s="168" t="s">
        <v>209</v>
      </c>
      <c r="H108" s="168"/>
      <c r="I108" s="168"/>
      <c r="J108" s="168"/>
      <c r="K108" s="168"/>
      <c r="L108" s="168"/>
      <c r="M108" s="168"/>
      <c r="N108" s="168"/>
      <c r="O108" s="168"/>
      <c r="P108" s="168"/>
      <c r="Q108" s="168"/>
      <c r="R108" s="168"/>
      <c r="S108" s="204"/>
      <c r="T108" s="205"/>
      <c r="U108" s="205"/>
      <c r="V108" s="205"/>
      <c r="W108" s="205"/>
      <c r="X108" s="205"/>
      <c r="Y108" s="205"/>
      <c r="Z108" s="205"/>
      <c r="AA108" s="206"/>
      <c r="AB108" s="49" t="s">
        <v>247</v>
      </c>
      <c r="AC108" s="49"/>
      <c r="AD108" s="49"/>
      <c r="AE108" s="49"/>
      <c r="AF108" s="49"/>
      <c r="AG108" s="49"/>
      <c r="AH108" s="49"/>
      <c r="AI108" s="66"/>
      <c r="AJ108" s="70"/>
      <c r="AK108" s="74" t="s">
        <v>224</v>
      </c>
      <c r="AL108" s="95">
        <v>0.8</v>
      </c>
      <c r="AM108" s="105">
        <f t="shared" si="4"/>
        <v>30</v>
      </c>
      <c r="AN108" s="192"/>
      <c r="AO108" s="193"/>
      <c r="AT108" s="110"/>
      <c r="BO108" s="31"/>
    </row>
    <row r="109" spans="1:67" ht="19.5" customHeight="1" x14ac:dyDescent="0.4">
      <c r="A109" s="163" t="s">
        <v>45</v>
      </c>
      <c r="B109" s="164"/>
      <c r="C109" s="164"/>
      <c r="D109" s="147">
        <v>5057</v>
      </c>
      <c r="E109" s="147"/>
      <c r="F109" s="147"/>
      <c r="G109" s="168" t="s">
        <v>106</v>
      </c>
      <c r="H109" s="168"/>
      <c r="I109" s="168"/>
      <c r="J109" s="168"/>
      <c r="K109" s="168"/>
      <c r="L109" s="168"/>
      <c r="M109" s="168"/>
      <c r="N109" s="168"/>
      <c r="O109" s="168"/>
      <c r="P109" s="168"/>
      <c r="Q109" s="168"/>
      <c r="R109" s="168"/>
      <c r="S109" s="204"/>
      <c r="T109" s="205"/>
      <c r="U109" s="205"/>
      <c r="V109" s="205"/>
      <c r="W109" s="205"/>
      <c r="X109" s="205"/>
      <c r="Y109" s="205"/>
      <c r="Z109" s="205"/>
      <c r="AA109" s="206"/>
      <c r="AB109" s="49" t="s">
        <v>248</v>
      </c>
      <c r="AC109" s="49"/>
      <c r="AD109" s="49"/>
      <c r="AE109" s="49"/>
      <c r="AF109" s="49"/>
      <c r="AG109" s="49"/>
      <c r="AH109" s="49"/>
      <c r="AI109" s="66"/>
      <c r="AJ109" s="70"/>
      <c r="AK109" s="74" t="s">
        <v>229</v>
      </c>
      <c r="AL109" s="95">
        <v>0.8</v>
      </c>
      <c r="AM109" s="105">
        <f t="shared" si="4"/>
        <v>26</v>
      </c>
      <c r="AN109" s="192"/>
      <c r="AO109" s="193"/>
      <c r="AS109" s="1"/>
      <c r="AT109" s="110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31"/>
    </row>
    <row r="110" spans="1:67" ht="19.5" customHeight="1" x14ac:dyDescent="0.4">
      <c r="A110" s="163" t="s">
        <v>45</v>
      </c>
      <c r="B110" s="164"/>
      <c r="C110" s="164"/>
      <c r="D110" s="147">
        <v>5058</v>
      </c>
      <c r="E110" s="147"/>
      <c r="F110" s="147"/>
      <c r="G110" s="168" t="s">
        <v>291</v>
      </c>
      <c r="H110" s="168"/>
      <c r="I110" s="168"/>
      <c r="J110" s="168"/>
      <c r="K110" s="168"/>
      <c r="L110" s="168"/>
      <c r="M110" s="168"/>
      <c r="N110" s="168"/>
      <c r="O110" s="168"/>
      <c r="P110" s="168"/>
      <c r="Q110" s="168"/>
      <c r="R110" s="168"/>
      <c r="S110" s="204"/>
      <c r="T110" s="205"/>
      <c r="U110" s="205"/>
      <c r="V110" s="205"/>
      <c r="W110" s="205"/>
      <c r="X110" s="205"/>
      <c r="Y110" s="205"/>
      <c r="Z110" s="205"/>
      <c r="AA110" s="206"/>
      <c r="AB110" s="49" t="s">
        <v>86</v>
      </c>
      <c r="AC110" s="49"/>
      <c r="AD110" s="49"/>
      <c r="AE110" s="49"/>
      <c r="AF110" s="49"/>
      <c r="AG110" s="49"/>
      <c r="AH110" s="49"/>
      <c r="AI110" s="66"/>
      <c r="AJ110" s="70"/>
      <c r="AK110" s="74" t="s">
        <v>233</v>
      </c>
      <c r="AL110" s="95">
        <v>0.8</v>
      </c>
      <c r="AM110" s="105">
        <f t="shared" si="4"/>
        <v>25</v>
      </c>
      <c r="AN110" s="192"/>
      <c r="AO110" s="193"/>
      <c r="AS110" s="1"/>
      <c r="AT110" s="110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31"/>
    </row>
    <row r="111" spans="1:67" ht="19.5" customHeight="1" x14ac:dyDescent="0.4">
      <c r="A111" s="163" t="s">
        <v>45</v>
      </c>
      <c r="B111" s="164"/>
      <c r="C111" s="164"/>
      <c r="D111" s="147">
        <v>5059</v>
      </c>
      <c r="E111" s="147"/>
      <c r="F111" s="147"/>
      <c r="G111" s="168" t="s">
        <v>364</v>
      </c>
      <c r="H111" s="168"/>
      <c r="I111" s="168"/>
      <c r="J111" s="168"/>
      <c r="K111" s="168"/>
      <c r="L111" s="168"/>
      <c r="M111" s="168"/>
      <c r="N111" s="168"/>
      <c r="O111" s="168"/>
      <c r="P111" s="168"/>
      <c r="Q111" s="168"/>
      <c r="R111" s="168"/>
      <c r="S111" s="204"/>
      <c r="T111" s="205"/>
      <c r="U111" s="205"/>
      <c r="V111" s="205"/>
      <c r="W111" s="205"/>
      <c r="X111" s="205"/>
      <c r="Y111" s="205"/>
      <c r="Z111" s="205"/>
      <c r="AA111" s="206"/>
      <c r="AB111" s="49" t="s">
        <v>250</v>
      </c>
      <c r="AC111" s="49"/>
      <c r="AD111" s="49"/>
      <c r="AE111" s="49"/>
      <c r="AF111" s="49"/>
      <c r="AG111" s="49"/>
      <c r="AH111" s="49"/>
      <c r="AI111" s="66"/>
      <c r="AJ111" s="70"/>
      <c r="AK111" s="74" t="s">
        <v>59</v>
      </c>
      <c r="AL111" s="95">
        <v>0.8</v>
      </c>
      <c r="AM111" s="105">
        <f t="shared" si="4"/>
        <v>34</v>
      </c>
      <c r="AN111" s="192"/>
      <c r="AO111" s="193"/>
      <c r="AS111" s="1"/>
      <c r="AT111" s="111"/>
      <c r="BO111" s="113"/>
    </row>
    <row r="112" spans="1:67" ht="19.5" customHeight="1" thickBot="1" x14ac:dyDescent="0.45">
      <c r="A112" s="169" t="s">
        <v>45</v>
      </c>
      <c r="B112" s="170"/>
      <c r="C112" s="170"/>
      <c r="D112" s="151">
        <v>5060</v>
      </c>
      <c r="E112" s="151"/>
      <c r="F112" s="151"/>
      <c r="G112" s="174" t="s">
        <v>365</v>
      </c>
      <c r="H112" s="174"/>
      <c r="I112" s="174"/>
      <c r="J112" s="174"/>
      <c r="K112" s="174"/>
      <c r="L112" s="174"/>
      <c r="M112" s="174"/>
      <c r="N112" s="174"/>
      <c r="O112" s="174"/>
      <c r="P112" s="174"/>
      <c r="Q112" s="174"/>
      <c r="R112" s="174"/>
      <c r="S112" s="207"/>
      <c r="T112" s="208"/>
      <c r="U112" s="208"/>
      <c r="V112" s="208"/>
      <c r="W112" s="208"/>
      <c r="X112" s="208"/>
      <c r="Y112" s="208"/>
      <c r="Z112" s="208"/>
      <c r="AA112" s="209"/>
      <c r="AB112" s="55" t="s">
        <v>253</v>
      </c>
      <c r="AC112" s="55"/>
      <c r="AD112" s="55"/>
      <c r="AE112" s="55"/>
      <c r="AF112" s="55"/>
      <c r="AG112" s="55"/>
      <c r="AH112" s="55"/>
      <c r="AI112" s="67"/>
      <c r="AJ112" s="71"/>
      <c r="AK112" s="75" t="s">
        <v>237</v>
      </c>
      <c r="AL112" s="93">
        <v>0.8</v>
      </c>
      <c r="AM112" s="106">
        <f t="shared" si="4"/>
        <v>30</v>
      </c>
      <c r="AN112" s="194"/>
      <c r="AO112" s="195"/>
      <c r="AS112" s="1"/>
      <c r="AT112" s="111"/>
      <c r="BO112" s="113"/>
    </row>
    <row r="113" spans="1:67" ht="19.5" customHeight="1" x14ac:dyDescent="0.4">
      <c r="A113" s="262" t="s">
        <v>45</v>
      </c>
      <c r="B113" s="263"/>
      <c r="C113" s="263"/>
      <c r="D113" s="264">
        <v>5061</v>
      </c>
      <c r="E113" s="264"/>
      <c r="F113" s="264"/>
      <c r="G113" s="265" t="s">
        <v>646</v>
      </c>
      <c r="H113" s="265"/>
      <c r="I113" s="265"/>
      <c r="J113" s="265"/>
      <c r="K113" s="265"/>
      <c r="L113" s="265"/>
      <c r="M113" s="265"/>
      <c r="N113" s="265"/>
      <c r="O113" s="265"/>
      <c r="P113" s="265"/>
      <c r="Q113" s="265"/>
      <c r="R113" s="265"/>
      <c r="S113" s="201" t="s">
        <v>462</v>
      </c>
      <c r="T113" s="202"/>
      <c r="U113" s="202"/>
      <c r="V113" s="202"/>
      <c r="W113" s="202"/>
      <c r="X113" s="202"/>
      <c r="Y113" s="202"/>
      <c r="Z113" s="202"/>
      <c r="AA113" s="203"/>
      <c r="AB113" s="48" t="s">
        <v>108</v>
      </c>
      <c r="AC113" s="48"/>
      <c r="AD113" s="48"/>
      <c r="AE113" s="48"/>
      <c r="AF113" s="48"/>
      <c r="AG113" s="48"/>
      <c r="AH113" s="48"/>
      <c r="AI113" s="65"/>
      <c r="AJ113" s="72"/>
      <c r="AK113" s="73" t="s">
        <v>210</v>
      </c>
      <c r="AL113" s="94">
        <v>0.8</v>
      </c>
      <c r="AM113" s="107">
        <f t="shared" ref="AM113:AM124" si="5">ROUND(AT53*$BO$58,0)</f>
        <v>17</v>
      </c>
      <c r="AN113" s="190" t="s">
        <v>64</v>
      </c>
      <c r="AO113" s="191"/>
      <c r="AS113" s="1"/>
      <c r="AT113" s="111"/>
      <c r="BO113" s="113"/>
    </row>
    <row r="114" spans="1:67" ht="19.5" customHeight="1" x14ac:dyDescent="0.4">
      <c r="A114" s="163" t="s">
        <v>45</v>
      </c>
      <c r="B114" s="164"/>
      <c r="C114" s="164"/>
      <c r="D114" s="147">
        <v>5062</v>
      </c>
      <c r="E114" s="147"/>
      <c r="F114" s="147"/>
      <c r="G114" s="168" t="s">
        <v>647</v>
      </c>
      <c r="H114" s="168"/>
      <c r="I114" s="168"/>
      <c r="J114" s="168"/>
      <c r="K114" s="168"/>
      <c r="L114" s="168"/>
      <c r="M114" s="168"/>
      <c r="N114" s="168"/>
      <c r="O114" s="168"/>
      <c r="P114" s="168"/>
      <c r="Q114" s="168"/>
      <c r="R114" s="168"/>
      <c r="S114" s="204"/>
      <c r="T114" s="205"/>
      <c r="U114" s="205"/>
      <c r="V114" s="205"/>
      <c r="W114" s="205"/>
      <c r="X114" s="205"/>
      <c r="Y114" s="205"/>
      <c r="Z114" s="205"/>
      <c r="AA114" s="206"/>
      <c r="AB114" s="49" t="s">
        <v>241</v>
      </c>
      <c r="AC114" s="49"/>
      <c r="AD114" s="49"/>
      <c r="AE114" s="49"/>
      <c r="AF114" s="49"/>
      <c r="AG114" s="49"/>
      <c r="AH114" s="49"/>
      <c r="AI114" s="66"/>
      <c r="AJ114" s="70"/>
      <c r="AK114" s="74" t="s">
        <v>208</v>
      </c>
      <c r="AL114" s="95">
        <v>0.8</v>
      </c>
      <c r="AM114" s="105">
        <f t="shared" si="5"/>
        <v>25</v>
      </c>
      <c r="AN114" s="192"/>
      <c r="AO114" s="193"/>
      <c r="AS114" s="1"/>
      <c r="AT114" s="111"/>
      <c r="BO114" s="113"/>
    </row>
    <row r="115" spans="1:67" ht="19.5" customHeight="1" x14ac:dyDescent="0.4">
      <c r="A115" s="163" t="s">
        <v>45</v>
      </c>
      <c r="B115" s="164"/>
      <c r="C115" s="164"/>
      <c r="D115" s="147">
        <v>5063</v>
      </c>
      <c r="E115" s="147"/>
      <c r="F115" s="147"/>
      <c r="G115" s="168" t="s">
        <v>648</v>
      </c>
      <c r="H115" s="168"/>
      <c r="I115" s="168"/>
      <c r="J115" s="168"/>
      <c r="K115" s="168"/>
      <c r="L115" s="168"/>
      <c r="M115" s="168"/>
      <c r="N115" s="168"/>
      <c r="O115" s="168"/>
      <c r="P115" s="168"/>
      <c r="Q115" s="168"/>
      <c r="R115" s="168"/>
      <c r="S115" s="204"/>
      <c r="T115" s="205"/>
      <c r="U115" s="205"/>
      <c r="V115" s="205"/>
      <c r="W115" s="205"/>
      <c r="X115" s="205"/>
      <c r="Y115" s="205"/>
      <c r="Z115" s="205"/>
      <c r="AA115" s="206"/>
      <c r="AB115" s="49" t="s">
        <v>239</v>
      </c>
      <c r="AC115" s="49"/>
      <c r="AD115" s="49"/>
      <c r="AE115" s="49"/>
      <c r="AF115" s="49"/>
      <c r="AG115" s="49"/>
      <c r="AH115" s="49"/>
      <c r="AI115" s="66"/>
      <c r="AJ115" s="70"/>
      <c r="AK115" s="74" t="s">
        <v>214</v>
      </c>
      <c r="AL115" s="95">
        <v>0.8</v>
      </c>
      <c r="AM115" s="105">
        <f t="shared" si="5"/>
        <v>21</v>
      </c>
      <c r="AN115" s="192"/>
      <c r="AO115" s="193"/>
      <c r="AS115" s="1"/>
      <c r="AT115" s="111"/>
      <c r="BO115" s="113"/>
    </row>
    <row r="116" spans="1:67" ht="19.5" customHeight="1" x14ac:dyDescent="0.4">
      <c r="A116" s="163" t="s">
        <v>45</v>
      </c>
      <c r="B116" s="164"/>
      <c r="C116" s="164"/>
      <c r="D116" s="147">
        <v>5064</v>
      </c>
      <c r="E116" s="147"/>
      <c r="F116" s="147"/>
      <c r="G116" s="168" t="s">
        <v>649</v>
      </c>
      <c r="H116" s="168"/>
      <c r="I116" s="168"/>
      <c r="J116" s="168"/>
      <c r="K116" s="168"/>
      <c r="L116" s="168"/>
      <c r="M116" s="168"/>
      <c r="N116" s="168"/>
      <c r="O116" s="168"/>
      <c r="P116" s="168"/>
      <c r="Q116" s="168"/>
      <c r="R116" s="168"/>
      <c r="S116" s="204"/>
      <c r="T116" s="205"/>
      <c r="U116" s="205"/>
      <c r="V116" s="205"/>
      <c r="W116" s="205"/>
      <c r="X116" s="205"/>
      <c r="Y116" s="205"/>
      <c r="Z116" s="205"/>
      <c r="AA116" s="206"/>
      <c r="AB116" s="49" t="s">
        <v>161</v>
      </c>
      <c r="AC116" s="49"/>
      <c r="AD116" s="49"/>
      <c r="AE116" s="49"/>
      <c r="AF116" s="49"/>
      <c r="AG116" s="49"/>
      <c r="AH116" s="49"/>
      <c r="AI116" s="66"/>
      <c r="AJ116" s="70"/>
      <c r="AK116" s="74" t="s">
        <v>213</v>
      </c>
      <c r="AL116" s="95">
        <v>0.8</v>
      </c>
      <c r="AM116" s="105">
        <f t="shared" si="5"/>
        <v>21</v>
      </c>
      <c r="AN116" s="192"/>
      <c r="AO116" s="193"/>
      <c r="AS116" s="1"/>
      <c r="AT116" s="111"/>
      <c r="BO116" s="113"/>
    </row>
    <row r="117" spans="1:67" ht="19.5" customHeight="1" x14ac:dyDescent="0.4">
      <c r="A117" s="163" t="s">
        <v>45</v>
      </c>
      <c r="B117" s="164"/>
      <c r="C117" s="164"/>
      <c r="D117" s="147">
        <v>5065</v>
      </c>
      <c r="E117" s="147"/>
      <c r="F117" s="147"/>
      <c r="G117" s="168" t="s">
        <v>650</v>
      </c>
      <c r="H117" s="168"/>
      <c r="I117" s="168"/>
      <c r="J117" s="168"/>
      <c r="K117" s="168"/>
      <c r="L117" s="168"/>
      <c r="M117" s="168"/>
      <c r="N117" s="168"/>
      <c r="O117" s="168"/>
      <c r="P117" s="168"/>
      <c r="Q117" s="168"/>
      <c r="R117" s="168"/>
      <c r="S117" s="204"/>
      <c r="T117" s="205"/>
      <c r="U117" s="205"/>
      <c r="V117" s="205"/>
      <c r="W117" s="205"/>
      <c r="X117" s="205"/>
      <c r="Y117" s="205"/>
      <c r="Z117" s="205"/>
      <c r="AA117" s="206"/>
      <c r="AB117" s="49" t="s">
        <v>240</v>
      </c>
      <c r="AC117" s="49"/>
      <c r="AD117" s="49"/>
      <c r="AE117" s="49"/>
      <c r="AF117" s="49"/>
      <c r="AG117" s="49"/>
      <c r="AH117" s="49"/>
      <c r="AI117" s="66"/>
      <c r="AJ117" s="70"/>
      <c r="AK117" s="74" t="s">
        <v>219</v>
      </c>
      <c r="AL117" s="95">
        <v>0.8</v>
      </c>
      <c r="AM117" s="105">
        <f t="shared" si="5"/>
        <v>29</v>
      </c>
      <c r="AN117" s="192"/>
      <c r="AO117" s="193"/>
      <c r="BO117" s="113"/>
    </row>
    <row r="118" spans="1:67" ht="19.5" customHeight="1" x14ac:dyDescent="0.4">
      <c r="A118" s="163" t="s">
        <v>45</v>
      </c>
      <c r="B118" s="164"/>
      <c r="C118" s="164"/>
      <c r="D118" s="147">
        <v>5066</v>
      </c>
      <c r="E118" s="147"/>
      <c r="F118" s="147"/>
      <c r="G118" s="168" t="s">
        <v>651</v>
      </c>
      <c r="H118" s="168"/>
      <c r="I118" s="168"/>
      <c r="J118" s="168"/>
      <c r="K118" s="168"/>
      <c r="L118" s="168"/>
      <c r="M118" s="168"/>
      <c r="N118" s="168"/>
      <c r="O118" s="168"/>
      <c r="P118" s="168"/>
      <c r="Q118" s="168"/>
      <c r="R118" s="168"/>
      <c r="S118" s="204"/>
      <c r="T118" s="205"/>
      <c r="U118" s="205"/>
      <c r="V118" s="205"/>
      <c r="W118" s="205"/>
      <c r="X118" s="205"/>
      <c r="Y118" s="205"/>
      <c r="Z118" s="205"/>
      <c r="AA118" s="206"/>
      <c r="AB118" s="49" t="s">
        <v>232</v>
      </c>
      <c r="AC118" s="49"/>
      <c r="AD118" s="49"/>
      <c r="AE118" s="49"/>
      <c r="AF118" s="49"/>
      <c r="AG118" s="49"/>
      <c r="AH118" s="49"/>
      <c r="AI118" s="66"/>
      <c r="AJ118" s="70"/>
      <c r="AK118" s="74" t="s">
        <v>158</v>
      </c>
      <c r="AL118" s="95">
        <v>0.8</v>
      </c>
      <c r="AM118" s="105">
        <f t="shared" si="5"/>
        <v>25</v>
      </c>
      <c r="AN118" s="192"/>
      <c r="AO118" s="193"/>
      <c r="BO118" s="113"/>
    </row>
    <row r="119" spans="1:67" ht="19.5" customHeight="1" x14ac:dyDescent="0.4">
      <c r="A119" s="163" t="s">
        <v>45</v>
      </c>
      <c r="B119" s="164"/>
      <c r="C119" s="164"/>
      <c r="D119" s="147">
        <v>5067</v>
      </c>
      <c r="E119" s="147"/>
      <c r="F119" s="147"/>
      <c r="G119" s="168" t="s">
        <v>652</v>
      </c>
      <c r="H119" s="168"/>
      <c r="I119" s="168"/>
      <c r="J119" s="168"/>
      <c r="K119" s="168"/>
      <c r="L119" s="168"/>
      <c r="M119" s="168"/>
      <c r="N119" s="168"/>
      <c r="O119" s="168"/>
      <c r="P119" s="168"/>
      <c r="Q119" s="168"/>
      <c r="R119" s="168"/>
      <c r="S119" s="204"/>
      <c r="T119" s="205"/>
      <c r="U119" s="205"/>
      <c r="V119" s="205"/>
      <c r="W119" s="205"/>
      <c r="X119" s="205"/>
      <c r="Y119" s="205"/>
      <c r="Z119" s="205"/>
      <c r="AA119" s="206"/>
      <c r="AB119" s="49" t="s">
        <v>140</v>
      </c>
      <c r="AC119" s="49"/>
      <c r="AD119" s="49"/>
      <c r="AE119" s="49"/>
      <c r="AF119" s="49"/>
      <c r="AG119" s="49"/>
      <c r="AH119" s="49"/>
      <c r="AI119" s="66"/>
      <c r="AJ119" s="70"/>
      <c r="AK119" s="74" t="s">
        <v>174</v>
      </c>
      <c r="AL119" s="95">
        <v>0.8</v>
      </c>
      <c r="AM119" s="105">
        <f t="shared" si="5"/>
        <v>18</v>
      </c>
      <c r="AN119" s="192"/>
      <c r="AO119" s="193"/>
      <c r="AY119" s="112"/>
      <c r="BO119" s="113"/>
    </row>
    <row r="120" spans="1:67" ht="19.5" customHeight="1" x14ac:dyDescent="0.4">
      <c r="A120" s="163" t="s">
        <v>45</v>
      </c>
      <c r="B120" s="164"/>
      <c r="C120" s="164"/>
      <c r="D120" s="147">
        <v>5068</v>
      </c>
      <c r="E120" s="147"/>
      <c r="F120" s="147"/>
      <c r="G120" s="168" t="s">
        <v>653</v>
      </c>
      <c r="H120" s="168"/>
      <c r="I120" s="168"/>
      <c r="J120" s="168"/>
      <c r="K120" s="168"/>
      <c r="L120" s="168"/>
      <c r="M120" s="168"/>
      <c r="N120" s="168"/>
      <c r="O120" s="168"/>
      <c r="P120" s="168"/>
      <c r="Q120" s="168"/>
      <c r="R120" s="168"/>
      <c r="S120" s="204"/>
      <c r="T120" s="205"/>
      <c r="U120" s="205"/>
      <c r="V120" s="205"/>
      <c r="W120" s="205"/>
      <c r="X120" s="205"/>
      <c r="Y120" s="205"/>
      <c r="Z120" s="205"/>
      <c r="AA120" s="206"/>
      <c r="AB120" s="49" t="s">
        <v>247</v>
      </c>
      <c r="AC120" s="49"/>
      <c r="AD120" s="49"/>
      <c r="AE120" s="49"/>
      <c r="AF120" s="49"/>
      <c r="AG120" s="49"/>
      <c r="AH120" s="49"/>
      <c r="AI120" s="66"/>
      <c r="AJ120" s="70"/>
      <c r="AK120" s="74" t="s">
        <v>224</v>
      </c>
      <c r="AL120" s="95">
        <v>0.8</v>
      </c>
      <c r="AM120" s="105">
        <f t="shared" si="5"/>
        <v>25</v>
      </c>
      <c r="AN120" s="192"/>
      <c r="AO120" s="193"/>
      <c r="BO120" s="113"/>
    </row>
    <row r="121" spans="1:67" ht="19.5" customHeight="1" x14ac:dyDescent="0.4">
      <c r="A121" s="163" t="s">
        <v>45</v>
      </c>
      <c r="B121" s="164"/>
      <c r="C121" s="164"/>
      <c r="D121" s="147">
        <v>5069</v>
      </c>
      <c r="E121" s="147"/>
      <c r="F121" s="147"/>
      <c r="G121" s="168" t="s">
        <v>654</v>
      </c>
      <c r="H121" s="168"/>
      <c r="I121" s="168"/>
      <c r="J121" s="168"/>
      <c r="K121" s="168"/>
      <c r="L121" s="168"/>
      <c r="M121" s="168"/>
      <c r="N121" s="168"/>
      <c r="O121" s="168"/>
      <c r="P121" s="168"/>
      <c r="Q121" s="168"/>
      <c r="R121" s="168"/>
      <c r="S121" s="204"/>
      <c r="T121" s="205"/>
      <c r="U121" s="205"/>
      <c r="V121" s="205"/>
      <c r="W121" s="205"/>
      <c r="X121" s="205"/>
      <c r="Y121" s="205"/>
      <c r="Z121" s="205"/>
      <c r="AA121" s="206"/>
      <c r="AB121" s="49" t="s">
        <v>248</v>
      </c>
      <c r="AC121" s="49"/>
      <c r="AD121" s="49"/>
      <c r="AE121" s="49"/>
      <c r="AF121" s="49"/>
      <c r="AG121" s="49"/>
      <c r="AH121" s="49"/>
      <c r="AI121" s="66"/>
      <c r="AJ121" s="70"/>
      <c r="AK121" s="74" t="s">
        <v>229</v>
      </c>
      <c r="AL121" s="95">
        <v>0.8</v>
      </c>
      <c r="AM121" s="105">
        <f t="shared" si="5"/>
        <v>22</v>
      </c>
      <c r="AN121" s="192"/>
      <c r="AO121" s="193"/>
      <c r="BO121" s="113"/>
    </row>
    <row r="122" spans="1:67" ht="19.5" customHeight="1" x14ac:dyDescent="0.4">
      <c r="A122" s="163" t="s">
        <v>45</v>
      </c>
      <c r="B122" s="164"/>
      <c r="C122" s="164"/>
      <c r="D122" s="147">
        <v>5070</v>
      </c>
      <c r="E122" s="147"/>
      <c r="F122" s="147"/>
      <c r="G122" s="168" t="s">
        <v>655</v>
      </c>
      <c r="H122" s="168"/>
      <c r="I122" s="168"/>
      <c r="J122" s="168"/>
      <c r="K122" s="168"/>
      <c r="L122" s="168"/>
      <c r="M122" s="168"/>
      <c r="N122" s="168"/>
      <c r="O122" s="168"/>
      <c r="P122" s="168"/>
      <c r="Q122" s="168"/>
      <c r="R122" s="168"/>
      <c r="S122" s="204"/>
      <c r="T122" s="205"/>
      <c r="U122" s="205"/>
      <c r="V122" s="205"/>
      <c r="W122" s="205"/>
      <c r="X122" s="205"/>
      <c r="Y122" s="205"/>
      <c r="Z122" s="205"/>
      <c r="AA122" s="206"/>
      <c r="AB122" s="49" t="s">
        <v>86</v>
      </c>
      <c r="AC122" s="49"/>
      <c r="AD122" s="49"/>
      <c r="AE122" s="49"/>
      <c r="AF122" s="49"/>
      <c r="AG122" s="49"/>
      <c r="AH122" s="49"/>
      <c r="AI122" s="66"/>
      <c r="AJ122" s="70"/>
      <c r="AK122" s="74" t="s">
        <v>233</v>
      </c>
      <c r="AL122" s="95">
        <v>0.8</v>
      </c>
      <c r="AM122" s="105">
        <f t="shared" si="5"/>
        <v>21</v>
      </c>
      <c r="AN122" s="192"/>
      <c r="AO122" s="193"/>
      <c r="BO122" s="113"/>
    </row>
    <row r="123" spans="1:67" ht="19.5" customHeight="1" x14ac:dyDescent="0.4">
      <c r="A123" s="163" t="s">
        <v>45</v>
      </c>
      <c r="B123" s="164"/>
      <c r="C123" s="164"/>
      <c r="D123" s="147">
        <v>5071</v>
      </c>
      <c r="E123" s="147"/>
      <c r="F123" s="147"/>
      <c r="G123" s="168" t="s">
        <v>656</v>
      </c>
      <c r="H123" s="168"/>
      <c r="I123" s="168"/>
      <c r="J123" s="168"/>
      <c r="K123" s="168"/>
      <c r="L123" s="168"/>
      <c r="M123" s="168"/>
      <c r="N123" s="168"/>
      <c r="O123" s="168"/>
      <c r="P123" s="168"/>
      <c r="Q123" s="168"/>
      <c r="R123" s="168"/>
      <c r="S123" s="204"/>
      <c r="T123" s="205"/>
      <c r="U123" s="205"/>
      <c r="V123" s="205"/>
      <c r="W123" s="205"/>
      <c r="X123" s="205"/>
      <c r="Y123" s="205"/>
      <c r="Z123" s="205"/>
      <c r="AA123" s="206"/>
      <c r="AB123" s="49" t="s">
        <v>250</v>
      </c>
      <c r="AC123" s="49"/>
      <c r="AD123" s="49"/>
      <c r="AE123" s="49"/>
      <c r="AF123" s="49"/>
      <c r="AG123" s="49"/>
      <c r="AH123" s="49"/>
      <c r="AI123" s="66"/>
      <c r="AJ123" s="70"/>
      <c r="AK123" s="74" t="s">
        <v>59</v>
      </c>
      <c r="AL123" s="95">
        <v>0.8</v>
      </c>
      <c r="AM123" s="105">
        <f t="shared" si="5"/>
        <v>29</v>
      </c>
      <c r="AN123" s="192"/>
      <c r="AO123" s="193"/>
    </row>
    <row r="124" spans="1:67" ht="19.5" customHeight="1" thickBot="1" x14ac:dyDescent="0.45">
      <c r="A124" s="169" t="s">
        <v>45</v>
      </c>
      <c r="B124" s="170"/>
      <c r="C124" s="170"/>
      <c r="D124" s="151">
        <v>5072</v>
      </c>
      <c r="E124" s="151"/>
      <c r="F124" s="151"/>
      <c r="G124" s="174" t="s">
        <v>657</v>
      </c>
      <c r="H124" s="174"/>
      <c r="I124" s="174"/>
      <c r="J124" s="174"/>
      <c r="K124" s="174"/>
      <c r="L124" s="174"/>
      <c r="M124" s="174"/>
      <c r="N124" s="174"/>
      <c r="O124" s="174"/>
      <c r="P124" s="174"/>
      <c r="Q124" s="174"/>
      <c r="R124" s="174"/>
      <c r="S124" s="207"/>
      <c r="T124" s="208"/>
      <c r="U124" s="208"/>
      <c r="V124" s="208"/>
      <c r="W124" s="208"/>
      <c r="X124" s="208"/>
      <c r="Y124" s="208"/>
      <c r="Z124" s="208"/>
      <c r="AA124" s="209"/>
      <c r="AB124" s="55" t="s">
        <v>253</v>
      </c>
      <c r="AC124" s="55"/>
      <c r="AD124" s="55"/>
      <c r="AE124" s="55"/>
      <c r="AF124" s="55"/>
      <c r="AG124" s="55"/>
      <c r="AH124" s="55"/>
      <c r="AI124" s="67"/>
      <c r="AJ124" s="71"/>
      <c r="AK124" s="75" t="s">
        <v>237</v>
      </c>
      <c r="AL124" s="93">
        <v>0.8</v>
      </c>
      <c r="AM124" s="106">
        <f t="shared" si="5"/>
        <v>25</v>
      </c>
      <c r="AN124" s="194"/>
      <c r="AO124" s="195"/>
    </row>
    <row r="125" spans="1:67" ht="19.5" customHeight="1" x14ac:dyDescent="0.4">
      <c r="A125" s="37"/>
      <c r="B125" s="40"/>
      <c r="C125" s="40"/>
      <c r="D125" s="40"/>
      <c r="E125" s="40"/>
      <c r="F125" s="40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7"/>
      <c r="T125" s="47"/>
      <c r="U125" s="47"/>
      <c r="V125" s="47"/>
      <c r="W125" s="47"/>
      <c r="X125" s="47"/>
      <c r="Y125" s="47"/>
      <c r="Z125" s="47"/>
      <c r="AA125" s="47"/>
      <c r="AB125" s="56"/>
      <c r="AC125" s="56"/>
      <c r="AD125" s="56"/>
      <c r="AE125" s="56"/>
      <c r="AF125" s="56"/>
      <c r="AG125" s="56"/>
      <c r="AH125" s="56"/>
      <c r="AI125" s="56"/>
      <c r="AJ125" s="56"/>
      <c r="AK125" s="83"/>
      <c r="AL125" s="96"/>
      <c r="AM125" s="109"/>
      <c r="AN125" s="40"/>
      <c r="AO125" s="40"/>
    </row>
    <row r="126" spans="1:67" s="1" customFormat="1" ht="19.5" customHeight="1" thickBot="1" x14ac:dyDescent="0.45">
      <c r="A126" s="36" t="s">
        <v>217</v>
      </c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N126" s="39"/>
      <c r="AS126" s="1" t="s">
        <v>281</v>
      </c>
    </row>
    <row r="127" spans="1:67" s="1" customFormat="1" ht="19.5" customHeight="1" x14ac:dyDescent="0.4">
      <c r="A127" s="175" t="s">
        <v>45</v>
      </c>
      <c r="B127" s="176"/>
      <c r="C127" s="176"/>
      <c r="D127" s="264">
        <v>5073</v>
      </c>
      <c r="E127" s="264"/>
      <c r="F127" s="264"/>
      <c r="G127" s="180" t="s">
        <v>598</v>
      </c>
      <c r="H127" s="180"/>
      <c r="I127" s="180"/>
      <c r="J127" s="180"/>
      <c r="K127" s="180"/>
      <c r="L127" s="180"/>
      <c r="M127" s="180"/>
      <c r="N127" s="180"/>
      <c r="O127" s="180"/>
      <c r="P127" s="180"/>
      <c r="Q127" s="180"/>
      <c r="R127" s="180"/>
      <c r="S127" s="201" t="s">
        <v>494</v>
      </c>
      <c r="T127" s="202"/>
      <c r="U127" s="202"/>
      <c r="V127" s="202"/>
      <c r="W127" s="202"/>
      <c r="X127" s="202"/>
      <c r="Y127" s="202"/>
      <c r="Z127" s="202"/>
      <c r="AA127" s="202"/>
      <c r="AB127" s="48" t="s">
        <v>108</v>
      </c>
      <c r="AC127" s="48"/>
      <c r="AD127" s="48"/>
      <c r="AE127" s="48"/>
      <c r="AF127" s="48"/>
      <c r="AG127" s="48"/>
      <c r="AH127" s="48"/>
      <c r="AI127" s="65"/>
      <c r="AJ127" s="69"/>
      <c r="AK127" s="76" t="s">
        <v>210</v>
      </c>
      <c r="AL127" s="91">
        <v>0.8</v>
      </c>
      <c r="AM127" s="104">
        <f>ROUND(AT127*$BO$127,0)</f>
        <v>25</v>
      </c>
      <c r="AN127" s="190" t="s">
        <v>64</v>
      </c>
      <c r="AO127" s="191"/>
      <c r="AS127" s="1">
        <v>1</v>
      </c>
      <c r="AT127" s="110">
        <v>210</v>
      </c>
      <c r="AV127" s="1" t="s">
        <v>285</v>
      </c>
      <c r="BO127" s="31">
        <v>0.11700000000000001</v>
      </c>
    </row>
    <row r="128" spans="1:67" s="1" customFormat="1" ht="19.5" customHeight="1" x14ac:dyDescent="0.4">
      <c r="A128" s="163" t="s">
        <v>45</v>
      </c>
      <c r="B128" s="164"/>
      <c r="C128" s="164"/>
      <c r="D128" s="147">
        <v>5074</v>
      </c>
      <c r="E128" s="147"/>
      <c r="F128" s="147"/>
      <c r="G128" s="168" t="s">
        <v>599</v>
      </c>
      <c r="H128" s="168"/>
      <c r="I128" s="168"/>
      <c r="J128" s="168"/>
      <c r="K128" s="168"/>
      <c r="L128" s="168"/>
      <c r="M128" s="168"/>
      <c r="N128" s="168"/>
      <c r="O128" s="168"/>
      <c r="P128" s="168"/>
      <c r="Q128" s="168"/>
      <c r="R128" s="168"/>
      <c r="S128" s="204"/>
      <c r="T128" s="205"/>
      <c r="U128" s="205"/>
      <c r="V128" s="205"/>
      <c r="W128" s="205"/>
      <c r="X128" s="205"/>
      <c r="Y128" s="205"/>
      <c r="Z128" s="205"/>
      <c r="AA128" s="205"/>
      <c r="AB128" s="49" t="s">
        <v>222</v>
      </c>
      <c r="AC128" s="49"/>
      <c r="AD128" s="49"/>
      <c r="AE128" s="49"/>
      <c r="AF128" s="49"/>
      <c r="AG128" s="49"/>
      <c r="AH128" s="49"/>
      <c r="AI128" s="66"/>
      <c r="AJ128" s="70"/>
      <c r="AK128" s="74" t="s">
        <v>208</v>
      </c>
      <c r="AL128" s="92">
        <v>0.8</v>
      </c>
      <c r="AM128" s="105">
        <f t="shared" ref="AM128:AM138" si="6">ROUND(AT128*$BO$127,0)</f>
        <v>36</v>
      </c>
      <c r="AN128" s="192"/>
      <c r="AO128" s="193"/>
      <c r="AS128" s="1">
        <v>2</v>
      </c>
      <c r="AT128" s="110">
        <v>304</v>
      </c>
      <c r="AV128" s="1" t="s">
        <v>444</v>
      </c>
      <c r="BO128" s="31">
        <v>0.127</v>
      </c>
    </row>
    <row r="129" spans="1:67" s="1" customFormat="1" ht="19.5" customHeight="1" x14ac:dyDescent="0.4">
      <c r="A129" s="163" t="s">
        <v>45</v>
      </c>
      <c r="B129" s="164"/>
      <c r="C129" s="164"/>
      <c r="D129" s="147">
        <v>5075</v>
      </c>
      <c r="E129" s="147"/>
      <c r="F129" s="147"/>
      <c r="G129" s="168" t="s">
        <v>600</v>
      </c>
      <c r="H129" s="168"/>
      <c r="I129" s="168"/>
      <c r="J129" s="168"/>
      <c r="K129" s="168"/>
      <c r="L129" s="168"/>
      <c r="M129" s="168"/>
      <c r="N129" s="168"/>
      <c r="O129" s="168"/>
      <c r="P129" s="168"/>
      <c r="Q129" s="168"/>
      <c r="R129" s="168"/>
      <c r="S129" s="204"/>
      <c r="T129" s="205"/>
      <c r="U129" s="205"/>
      <c r="V129" s="205"/>
      <c r="W129" s="205"/>
      <c r="X129" s="205"/>
      <c r="Y129" s="205"/>
      <c r="Z129" s="205"/>
      <c r="AA129" s="205"/>
      <c r="AB129" s="49" t="s">
        <v>239</v>
      </c>
      <c r="AC129" s="49"/>
      <c r="AD129" s="49"/>
      <c r="AE129" s="49"/>
      <c r="AF129" s="49"/>
      <c r="AG129" s="49"/>
      <c r="AH129" s="49"/>
      <c r="AI129" s="66"/>
      <c r="AJ129" s="70"/>
      <c r="AK129" s="74" t="s">
        <v>214</v>
      </c>
      <c r="AL129" s="92">
        <v>0.8</v>
      </c>
      <c r="AM129" s="105">
        <f t="shared" si="6"/>
        <v>30</v>
      </c>
      <c r="AN129" s="192"/>
      <c r="AO129" s="193"/>
      <c r="AS129" s="1">
        <v>3</v>
      </c>
      <c r="AT129" s="110">
        <v>257</v>
      </c>
      <c r="AV129" s="1" t="s">
        <v>445</v>
      </c>
      <c r="BO129" s="31">
        <v>0.115</v>
      </c>
    </row>
    <row r="130" spans="1:67" s="1" customFormat="1" ht="19.5" customHeight="1" x14ac:dyDescent="0.4">
      <c r="A130" s="163" t="s">
        <v>45</v>
      </c>
      <c r="B130" s="164"/>
      <c r="C130" s="164"/>
      <c r="D130" s="147">
        <v>5076</v>
      </c>
      <c r="E130" s="147"/>
      <c r="F130" s="147"/>
      <c r="G130" s="168" t="s">
        <v>601</v>
      </c>
      <c r="H130" s="168"/>
      <c r="I130" s="168"/>
      <c r="J130" s="168"/>
      <c r="K130" s="168"/>
      <c r="L130" s="168"/>
      <c r="M130" s="168"/>
      <c r="N130" s="168"/>
      <c r="O130" s="168"/>
      <c r="P130" s="168"/>
      <c r="Q130" s="168"/>
      <c r="R130" s="168"/>
      <c r="S130" s="204"/>
      <c r="T130" s="205"/>
      <c r="U130" s="205"/>
      <c r="V130" s="205"/>
      <c r="W130" s="205"/>
      <c r="X130" s="205"/>
      <c r="Y130" s="205"/>
      <c r="Z130" s="205"/>
      <c r="AA130" s="205"/>
      <c r="AB130" s="49" t="s">
        <v>161</v>
      </c>
      <c r="AC130" s="49"/>
      <c r="AD130" s="49"/>
      <c r="AE130" s="49"/>
      <c r="AF130" s="49"/>
      <c r="AG130" s="49"/>
      <c r="AH130" s="49"/>
      <c r="AI130" s="66"/>
      <c r="AJ130" s="70"/>
      <c r="AK130" s="74" t="s">
        <v>213</v>
      </c>
      <c r="AL130" s="92">
        <v>0.8</v>
      </c>
      <c r="AM130" s="105">
        <f t="shared" si="6"/>
        <v>29</v>
      </c>
      <c r="AN130" s="192"/>
      <c r="AO130" s="193"/>
      <c r="AS130" s="1">
        <v>4</v>
      </c>
      <c r="AT130" s="110">
        <v>250</v>
      </c>
      <c r="AV130" s="1" t="s">
        <v>446</v>
      </c>
      <c r="BO130" s="31">
        <v>0.125</v>
      </c>
    </row>
    <row r="131" spans="1:67" s="1" customFormat="1" ht="19.5" customHeight="1" x14ac:dyDescent="0.4">
      <c r="A131" s="163" t="s">
        <v>45</v>
      </c>
      <c r="B131" s="164"/>
      <c r="C131" s="164"/>
      <c r="D131" s="147">
        <v>5077</v>
      </c>
      <c r="E131" s="147"/>
      <c r="F131" s="147"/>
      <c r="G131" s="168" t="s">
        <v>602</v>
      </c>
      <c r="H131" s="168"/>
      <c r="I131" s="168"/>
      <c r="J131" s="168"/>
      <c r="K131" s="168"/>
      <c r="L131" s="168"/>
      <c r="M131" s="168"/>
      <c r="N131" s="168"/>
      <c r="O131" s="168"/>
      <c r="P131" s="168"/>
      <c r="Q131" s="168"/>
      <c r="R131" s="168"/>
      <c r="S131" s="204"/>
      <c r="T131" s="205"/>
      <c r="U131" s="205"/>
      <c r="V131" s="205"/>
      <c r="W131" s="205"/>
      <c r="X131" s="205"/>
      <c r="Y131" s="205"/>
      <c r="Z131" s="205"/>
      <c r="AA131" s="205"/>
      <c r="AB131" s="49" t="s">
        <v>240</v>
      </c>
      <c r="AC131" s="49"/>
      <c r="AD131" s="49"/>
      <c r="AE131" s="49"/>
      <c r="AF131" s="49"/>
      <c r="AG131" s="49"/>
      <c r="AH131" s="49"/>
      <c r="AI131" s="66"/>
      <c r="AJ131" s="70"/>
      <c r="AK131" s="74" t="s">
        <v>219</v>
      </c>
      <c r="AL131" s="92">
        <v>0.8</v>
      </c>
      <c r="AM131" s="105">
        <f t="shared" si="6"/>
        <v>40</v>
      </c>
      <c r="AN131" s="192"/>
      <c r="AO131" s="193"/>
      <c r="AS131" s="1">
        <v>5</v>
      </c>
      <c r="AT131" s="110">
        <v>344</v>
      </c>
      <c r="AV131" s="1" t="s">
        <v>367</v>
      </c>
      <c r="BO131" s="31">
        <v>0.105</v>
      </c>
    </row>
    <row r="132" spans="1:67" s="1" customFormat="1" ht="19.5" customHeight="1" x14ac:dyDescent="0.4">
      <c r="A132" s="163" t="s">
        <v>45</v>
      </c>
      <c r="B132" s="164"/>
      <c r="C132" s="164"/>
      <c r="D132" s="147">
        <v>5078</v>
      </c>
      <c r="E132" s="147"/>
      <c r="F132" s="147"/>
      <c r="G132" s="168" t="s">
        <v>603</v>
      </c>
      <c r="H132" s="168"/>
      <c r="I132" s="168"/>
      <c r="J132" s="168"/>
      <c r="K132" s="168"/>
      <c r="L132" s="168"/>
      <c r="M132" s="168"/>
      <c r="N132" s="168"/>
      <c r="O132" s="168"/>
      <c r="P132" s="168"/>
      <c r="Q132" s="168"/>
      <c r="R132" s="168"/>
      <c r="S132" s="204"/>
      <c r="T132" s="205"/>
      <c r="U132" s="205"/>
      <c r="V132" s="205"/>
      <c r="W132" s="205"/>
      <c r="X132" s="205"/>
      <c r="Y132" s="205"/>
      <c r="Z132" s="205"/>
      <c r="AA132" s="205"/>
      <c r="AB132" s="49" t="s">
        <v>232</v>
      </c>
      <c r="AC132" s="49"/>
      <c r="AD132" s="49"/>
      <c r="AE132" s="49"/>
      <c r="AF132" s="49"/>
      <c r="AG132" s="49"/>
      <c r="AH132" s="49"/>
      <c r="AI132" s="66"/>
      <c r="AJ132" s="70"/>
      <c r="AK132" s="74" t="s">
        <v>158</v>
      </c>
      <c r="AL132" s="92">
        <v>0.8</v>
      </c>
      <c r="AM132" s="105">
        <f t="shared" si="6"/>
        <v>35</v>
      </c>
      <c r="AN132" s="192"/>
      <c r="AO132" s="193"/>
      <c r="AS132" s="1">
        <v>6</v>
      </c>
      <c r="AT132" s="110">
        <v>297</v>
      </c>
      <c r="AV132" s="1" t="s">
        <v>443</v>
      </c>
      <c r="BO132" s="31">
        <v>8.8999999999999996E-2</v>
      </c>
    </row>
    <row r="133" spans="1:67" ht="19.5" customHeight="1" x14ac:dyDescent="0.4">
      <c r="A133" s="163" t="s">
        <v>45</v>
      </c>
      <c r="B133" s="164"/>
      <c r="C133" s="164"/>
      <c r="D133" s="147">
        <v>5079</v>
      </c>
      <c r="E133" s="147"/>
      <c r="F133" s="147"/>
      <c r="G133" s="168" t="s">
        <v>604</v>
      </c>
      <c r="H133" s="168"/>
      <c r="I133" s="168"/>
      <c r="J133" s="168"/>
      <c r="K133" s="168"/>
      <c r="L133" s="168"/>
      <c r="M133" s="168"/>
      <c r="N133" s="168"/>
      <c r="O133" s="168"/>
      <c r="P133" s="168"/>
      <c r="Q133" s="168"/>
      <c r="R133" s="168"/>
      <c r="S133" s="204"/>
      <c r="T133" s="205"/>
      <c r="U133" s="205"/>
      <c r="V133" s="205"/>
      <c r="W133" s="205"/>
      <c r="X133" s="205"/>
      <c r="Y133" s="205"/>
      <c r="Z133" s="205"/>
      <c r="AA133" s="205"/>
      <c r="AB133" s="49" t="s">
        <v>245</v>
      </c>
      <c r="AC133" s="49"/>
      <c r="AD133" s="49"/>
      <c r="AE133" s="49"/>
      <c r="AF133" s="49"/>
      <c r="AG133" s="49"/>
      <c r="AH133" s="49"/>
      <c r="AI133" s="66"/>
      <c r="AJ133" s="70"/>
      <c r="AK133" s="74" t="s">
        <v>174</v>
      </c>
      <c r="AL133" s="92">
        <v>0.8</v>
      </c>
      <c r="AM133" s="105">
        <f t="shared" si="6"/>
        <v>25</v>
      </c>
      <c r="AN133" s="192"/>
      <c r="AO133" s="193"/>
      <c r="AS133" s="1">
        <v>7</v>
      </c>
      <c r="AT133" s="111">
        <v>213</v>
      </c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31"/>
    </row>
    <row r="134" spans="1:67" ht="19.5" customHeight="1" x14ac:dyDescent="0.4">
      <c r="A134" s="163" t="s">
        <v>45</v>
      </c>
      <c r="B134" s="164"/>
      <c r="C134" s="164"/>
      <c r="D134" s="147">
        <v>5080</v>
      </c>
      <c r="E134" s="147"/>
      <c r="F134" s="147"/>
      <c r="G134" s="168" t="s">
        <v>605</v>
      </c>
      <c r="H134" s="168"/>
      <c r="I134" s="168"/>
      <c r="J134" s="168"/>
      <c r="K134" s="168"/>
      <c r="L134" s="168"/>
      <c r="M134" s="168"/>
      <c r="N134" s="168"/>
      <c r="O134" s="168"/>
      <c r="P134" s="168"/>
      <c r="Q134" s="168"/>
      <c r="R134" s="168"/>
      <c r="S134" s="204"/>
      <c r="T134" s="205"/>
      <c r="U134" s="205"/>
      <c r="V134" s="205"/>
      <c r="W134" s="205"/>
      <c r="X134" s="205"/>
      <c r="Y134" s="205"/>
      <c r="Z134" s="205"/>
      <c r="AA134" s="205"/>
      <c r="AB134" s="49" t="s">
        <v>247</v>
      </c>
      <c r="AC134" s="49"/>
      <c r="AD134" s="49"/>
      <c r="AE134" s="49"/>
      <c r="AF134" s="49"/>
      <c r="AG134" s="49"/>
      <c r="AH134" s="49"/>
      <c r="AI134" s="66"/>
      <c r="AJ134" s="70"/>
      <c r="AK134" s="74" t="s">
        <v>224</v>
      </c>
      <c r="AL134" s="92">
        <v>0.8</v>
      </c>
      <c r="AM134" s="105">
        <f t="shared" si="6"/>
        <v>36</v>
      </c>
      <c r="AN134" s="192"/>
      <c r="AO134" s="193"/>
      <c r="AS134" s="1">
        <v>8</v>
      </c>
      <c r="AT134" s="111">
        <v>307</v>
      </c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31"/>
    </row>
    <row r="135" spans="1:67" ht="19.5" customHeight="1" x14ac:dyDescent="0.4">
      <c r="A135" s="163" t="s">
        <v>45</v>
      </c>
      <c r="B135" s="164"/>
      <c r="C135" s="164"/>
      <c r="D135" s="147">
        <v>5081</v>
      </c>
      <c r="E135" s="147"/>
      <c r="F135" s="147"/>
      <c r="G135" s="168" t="s">
        <v>606</v>
      </c>
      <c r="H135" s="168"/>
      <c r="I135" s="168"/>
      <c r="J135" s="168"/>
      <c r="K135" s="168"/>
      <c r="L135" s="168"/>
      <c r="M135" s="168"/>
      <c r="N135" s="168"/>
      <c r="O135" s="168"/>
      <c r="P135" s="168"/>
      <c r="Q135" s="168"/>
      <c r="R135" s="168"/>
      <c r="S135" s="204"/>
      <c r="T135" s="205"/>
      <c r="U135" s="205"/>
      <c r="V135" s="205"/>
      <c r="W135" s="205"/>
      <c r="X135" s="205"/>
      <c r="Y135" s="205"/>
      <c r="Z135" s="205"/>
      <c r="AA135" s="205"/>
      <c r="AB135" s="49" t="s">
        <v>248</v>
      </c>
      <c r="AC135" s="49"/>
      <c r="AD135" s="49"/>
      <c r="AE135" s="49"/>
      <c r="AF135" s="49"/>
      <c r="AG135" s="49"/>
      <c r="AH135" s="49"/>
      <c r="AI135" s="66"/>
      <c r="AJ135" s="70"/>
      <c r="AK135" s="74" t="s">
        <v>229</v>
      </c>
      <c r="AL135" s="92">
        <v>0.8</v>
      </c>
      <c r="AM135" s="105">
        <f t="shared" si="6"/>
        <v>30</v>
      </c>
      <c r="AN135" s="192"/>
      <c r="AO135" s="193"/>
      <c r="AS135" s="1">
        <v>9</v>
      </c>
      <c r="AT135" s="111">
        <v>260</v>
      </c>
      <c r="BO135" s="113"/>
    </row>
    <row r="136" spans="1:67" ht="19.5" customHeight="1" x14ac:dyDescent="0.4">
      <c r="A136" s="163" t="s">
        <v>45</v>
      </c>
      <c r="B136" s="164"/>
      <c r="C136" s="164"/>
      <c r="D136" s="147">
        <v>5082</v>
      </c>
      <c r="E136" s="147"/>
      <c r="F136" s="147"/>
      <c r="G136" s="168" t="s">
        <v>607</v>
      </c>
      <c r="H136" s="168"/>
      <c r="I136" s="168"/>
      <c r="J136" s="168"/>
      <c r="K136" s="168"/>
      <c r="L136" s="168"/>
      <c r="M136" s="168"/>
      <c r="N136" s="168"/>
      <c r="O136" s="168"/>
      <c r="P136" s="168"/>
      <c r="Q136" s="168"/>
      <c r="R136" s="168"/>
      <c r="S136" s="204"/>
      <c r="T136" s="205"/>
      <c r="U136" s="205"/>
      <c r="V136" s="205"/>
      <c r="W136" s="205"/>
      <c r="X136" s="205"/>
      <c r="Y136" s="205"/>
      <c r="Z136" s="205"/>
      <c r="AA136" s="205"/>
      <c r="AB136" s="49" t="s">
        <v>249</v>
      </c>
      <c r="AC136" s="49"/>
      <c r="AD136" s="49"/>
      <c r="AE136" s="49"/>
      <c r="AF136" s="49"/>
      <c r="AG136" s="49"/>
      <c r="AH136" s="49"/>
      <c r="AI136" s="66"/>
      <c r="AJ136" s="70"/>
      <c r="AK136" s="74" t="s">
        <v>233</v>
      </c>
      <c r="AL136" s="92">
        <v>0.8</v>
      </c>
      <c r="AM136" s="105">
        <f t="shared" si="6"/>
        <v>30</v>
      </c>
      <c r="AN136" s="192"/>
      <c r="AO136" s="193"/>
      <c r="AS136" s="1">
        <v>10</v>
      </c>
      <c r="AT136" s="111">
        <v>253</v>
      </c>
      <c r="BO136" s="113"/>
    </row>
    <row r="137" spans="1:67" ht="19.5" customHeight="1" x14ac:dyDescent="0.4">
      <c r="A137" s="163" t="s">
        <v>45</v>
      </c>
      <c r="B137" s="164"/>
      <c r="C137" s="164"/>
      <c r="D137" s="147">
        <v>5083</v>
      </c>
      <c r="E137" s="147"/>
      <c r="F137" s="147"/>
      <c r="G137" s="168" t="s">
        <v>608</v>
      </c>
      <c r="H137" s="168"/>
      <c r="I137" s="168"/>
      <c r="J137" s="168"/>
      <c r="K137" s="168"/>
      <c r="L137" s="168"/>
      <c r="M137" s="168"/>
      <c r="N137" s="168"/>
      <c r="O137" s="168"/>
      <c r="P137" s="168"/>
      <c r="Q137" s="168"/>
      <c r="R137" s="168"/>
      <c r="S137" s="204"/>
      <c r="T137" s="205"/>
      <c r="U137" s="205"/>
      <c r="V137" s="205"/>
      <c r="W137" s="205"/>
      <c r="X137" s="205"/>
      <c r="Y137" s="205"/>
      <c r="Z137" s="205"/>
      <c r="AA137" s="205"/>
      <c r="AB137" s="49" t="s">
        <v>250</v>
      </c>
      <c r="AC137" s="49"/>
      <c r="AD137" s="49"/>
      <c r="AE137" s="49"/>
      <c r="AF137" s="49"/>
      <c r="AG137" s="49"/>
      <c r="AH137" s="49"/>
      <c r="AI137" s="66"/>
      <c r="AJ137" s="70"/>
      <c r="AK137" s="74" t="s">
        <v>59</v>
      </c>
      <c r="AL137" s="92">
        <v>0.8</v>
      </c>
      <c r="AM137" s="105">
        <f t="shared" si="6"/>
        <v>41</v>
      </c>
      <c r="AN137" s="192"/>
      <c r="AO137" s="193"/>
      <c r="AS137" s="1">
        <v>11</v>
      </c>
      <c r="AT137" s="111">
        <v>347</v>
      </c>
      <c r="BO137" s="113"/>
    </row>
    <row r="138" spans="1:67" ht="19.5" customHeight="1" thickBot="1" x14ac:dyDescent="0.45">
      <c r="A138" s="169" t="s">
        <v>45</v>
      </c>
      <c r="B138" s="170"/>
      <c r="C138" s="170"/>
      <c r="D138" s="151">
        <v>5084</v>
      </c>
      <c r="E138" s="151"/>
      <c r="F138" s="151"/>
      <c r="G138" s="174" t="s">
        <v>609</v>
      </c>
      <c r="H138" s="174"/>
      <c r="I138" s="174"/>
      <c r="J138" s="174"/>
      <c r="K138" s="174"/>
      <c r="L138" s="174"/>
      <c r="M138" s="174"/>
      <c r="N138" s="174"/>
      <c r="O138" s="174"/>
      <c r="P138" s="174"/>
      <c r="Q138" s="174"/>
      <c r="R138" s="174"/>
      <c r="S138" s="207"/>
      <c r="T138" s="208"/>
      <c r="U138" s="208"/>
      <c r="V138" s="208"/>
      <c r="W138" s="208"/>
      <c r="X138" s="208"/>
      <c r="Y138" s="208"/>
      <c r="Z138" s="208"/>
      <c r="AA138" s="208"/>
      <c r="AB138" s="55" t="s">
        <v>253</v>
      </c>
      <c r="AC138" s="55"/>
      <c r="AD138" s="55"/>
      <c r="AE138" s="55"/>
      <c r="AF138" s="55"/>
      <c r="AG138" s="55"/>
      <c r="AH138" s="55"/>
      <c r="AI138" s="67"/>
      <c r="AJ138" s="71"/>
      <c r="AK138" s="75" t="s">
        <v>237</v>
      </c>
      <c r="AL138" s="93">
        <v>0.8</v>
      </c>
      <c r="AM138" s="106">
        <f t="shared" si="6"/>
        <v>35</v>
      </c>
      <c r="AN138" s="194"/>
      <c r="AO138" s="195"/>
      <c r="AS138" s="1">
        <v>12</v>
      </c>
      <c r="AT138" s="111">
        <v>300</v>
      </c>
      <c r="BO138" s="113"/>
    </row>
    <row r="139" spans="1:67" ht="19.5" customHeight="1" x14ac:dyDescent="0.4">
      <c r="A139" s="175" t="s">
        <v>45</v>
      </c>
      <c r="B139" s="176"/>
      <c r="C139" s="176"/>
      <c r="D139" s="264">
        <v>5085</v>
      </c>
      <c r="E139" s="264"/>
      <c r="F139" s="264"/>
      <c r="G139" s="180" t="s">
        <v>610</v>
      </c>
      <c r="H139" s="180"/>
      <c r="I139" s="180"/>
      <c r="J139" s="180"/>
      <c r="K139" s="180"/>
      <c r="L139" s="180"/>
      <c r="M139" s="180"/>
      <c r="N139" s="180"/>
      <c r="O139" s="180"/>
      <c r="P139" s="180"/>
      <c r="Q139" s="180"/>
      <c r="R139" s="180"/>
      <c r="S139" s="201" t="s">
        <v>359</v>
      </c>
      <c r="T139" s="202"/>
      <c r="U139" s="202"/>
      <c r="V139" s="202"/>
      <c r="W139" s="202"/>
      <c r="X139" s="202"/>
      <c r="Y139" s="202"/>
      <c r="Z139" s="202"/>
      <c r="AA139" s="202"/>
      <c r="AB139" s="48" t="s">
        <v>108</v>
      </c>
      <c r="AC139" s="48"/>
      <c r="AD139" s="48"/>
      <c r="AE139" s="48"/>
      <c r="AF139" s="48"/>
      <c r="AG139" s="48"/>
      <c r="AH139" s="48"/>
      <c r="AI139" s="65"/>
      <c r="AJ139" s="69"/>
      <c r="AK139" s="76" t="s">
        <v>210</v>
      </c>
      <c r="AL139" s="91">
        <v>0.8</v>
      </c>
      <c r="AM139" s="104">
        <f>ROUND(AT127*$BO$128,0)</f>
        <v>27</v>
      </c>
      <c r="AN139" s="190" t="s">
        <v>64</v>
      </c>
      <c r="AO139" s="191"/>
      <c r="AS139" s="1"/>
      <c r="AT139" s="38"/>
      <c r="BO139" s="113"/>
    </row>
    <row r="140" spans="1:67" ht="19.5" customHeight="1" x14ac:dyDescent="0.4">
      <c r="A140" s="163" t="s">
        <v>45</v>
      </c>
      <c r="B140" s="164"/>
      <c r="C140" s="164"/>
      <c r="D140" s="147">
        <v>5086</v>
      </c>
      <c r="E140" s="147"/>
      <c r="F140" s="147"/>
      <c r="G140" s="168" t="s">
        <v>611</v>
      </c>
      <c r="H140" s="168"/>
      <c r="I140" s="168"/>
      <c r="J140" s="168"/>
      <c r="K140" s="168"/>
      <c r="L140" s="168"/>
      <c r="M140" s="168"/>
      <c r="N140" s="168"/>
      <c r="O140" s="168"/>
      <c r="P140" s="168"/>
      <c r="Q140" s="168"/>
      <c r="R140" s="168"/>
      <c r="S140" s="204"/>
      <c r="T140" s="205"/>
      <c r="U140" s="205"/>
      <c r="V140" s="205"/>
      <c r="W140" s="205"/>
      <c r="X140" s="205"/>
      <c r="Y140" s="205"/>
      <c r="Z140" s="205"/>
      <c r="AA140" s="205"/>
      <c r="AB140" s="49" t="s">
        <v>222</v>
      </c>
      <c r="AC140" s="49"/>
      <c r="AD140" s="49"/>
      <c r="AE140" s="49"/>
      <c r="AF140" s="49"/>
      <c r="AG140" s="49"/>
      <c r="AH140" s="49"/>
      <c r="AI140" s="66"/>
      <c r="AJ140" s="70"/>
      <c r="AK140" s="74" t="s">
        <v>208</v>
      </c>
      <c r="AL140" s="92">
        <v>0.8</v>
      </c>
      <c r="AM140" s="105">
        <f t="shared" ref="AM140:AM150" si="7">ROUND(AT128*$BO$128,0)</f>
        <v>39</v>
      </c>
      <c r="AN140" s="192"/>
      <c r="AO140" s="193"/>
      <c r="AS140" s="1"/>
      <c r="AT140" s="38"/>
      <c r="BO140" s="113"/>
    </row>
    <row r="141" spans="1:67" ht="19.5" customHeight="1" x14ac:dyDescent="0.4">
      <c r="A141" s="163" t="s">
        <v>45</v>
      </c>
      <c r="B141" s="164"/>
      <c r="C141" s="164"/>
      <c r="D141" s="147">
        <v>5087</v>
      </c>
      <c r="E141" s="147"/>
      <c r="F141" s="147"/>
      <c r="G141" s="168" t="s">
        <v>612</v>
      </c>
      <c r="H141" s="168"/>
      <c r="I141" s="168"/>
      <c r="J141" s="168"/>
      <c r="K141" s="168"/>
      <c r="L141" s="168"/>
      <c r="M141" s="168"/>
      <c r="N141" s="168"/>
      <c r="O141" s="168"/>
      <c r="P141" s="168"/>
      <c r="Q141" s="168"/>
      <c r="R141" s="168"/>
      <c r="S141" s="204"/>
      <c r="T141" s="205"/>
      <c r="U141" s="205"/>
      <c r="V141" s="205"/>
      <c r="W141" s="205"/>
      <c r="X141" s="205"/>
      <c r="Y141" s="205"/>
      <c r="Z141" s="205"/>
      <c r="AA141" s="205"/>
      <c r="AB141" s="49" t="s">
        <v>239</v>
      </c>
      <c r="AC141" s="49"/>
      <c r="AD141" s="49"/>
      <c r="AE141" s="49"/>
      <c r="AF141" s="49"/>
      <c r="AG141" s="49"/>
      <c r="AH141" s="49"/>
      <c r="AI141" s="66"/>
      <c r="AJ141" s="70"/>
      <c r="AK141" s="74" t="s">
        <v>214</v>
      </c>
      <c r="AL141" s="92">
        <v>0.8</v>
      </c>
      <c r="AM141" s="105">
        <f t="shared" si="7"/>
        <v>33</v>
      </c>
      <c r="AN141" s="192"/>
      <c r="AO141" s="193"/>
      <c r="BO141" s="113"/>
    </row>
    <row r="142" spans="1:67" ht="19.5" customHeight="1" x14ac:dyDescent="0.4">
      <c r="A142" s="163" t="s">
        <v>45</v>
      </c>
      <c r="B142" s="164"/>
      <c r="C142" s="164"/>
      <c r="D142" s="147">
        <v>5088</v>
      </c>
      <c r="E142" s="147"/>
      <c r="F142" s="147"/>
      <c r="G142" s="168" t="s">
        <v>613</v>
      </c>
      <c r="H142" s="168"/>
      <c r="I142" s="168"/>
      <c r="J142" s="168"/>
      <c r="K142" s="168"/>
      <c r="L142" s="168"/>
      <c r="M142" s="168"/>
      <c r="N142" s="168"/>
      <c r="O142" s="168"/>
      <c r="P142" s="168"/>
      <c r="Q142" s="168"/>
      <c r="R142" s="168"/>
      <c r="S142" s="204"/>
      <c r="T142" s="205"/>
      <c r="U142" s="205"/>
      <c r="V142" s="205"/>
      <c r="W142" s="205"/>
      <c r="X142" s="205"/>
      <c r="Y142" s="205"/>
      <c r="Z142" s="205"/>
      <c r="AA142" s="205"/>
      <c r="AB142" s="49" t="s">
        <v>161</v>
      </c>
      <c r="AC142" s="49"/>
      <c r="AD142" s="49"/>
      <c r="AE142" s="49"/>
      <c r="AF142" s="49"/>
      <c r="AG142" s="49"/>
      <c r="AH142" s="49"/>
      <c r="AI142" s="66"/>
      <c r="AJ142" s="70"/>
      <c r="AK142" s="74" t="s">
        <v>213</v>
      </c>
      <c r="AL142" s="92">
        <v>0.8</v>
      </c>
      <c r="AM142" s="105">
        <f t="shared" si="7"/>
        <v>32</v>
      </c>
      <c r="AN142" s="192"/>
      <c r="AO142" s="193"/>
      <c r="BO142" s="113"/>
    </row>
    <row r="143" spans="1:67" ht="19.5" customHeight="1" x14ac:dyDescent="0.4">
      <c r="A143" s="163" t="s">
        <v>45</v>
      </c>
      <c r="B143" s="164"/>
      <c r="C143" s="164"/>
      <c r="D143" s="147">
        <v>5089</v>
      </c>
      <c r="E143" s="147"/>
      <c r="F143" s="147"/>
      <c r="G143" s="168" t="s">
        <v>614</v>
      </c>
      <c r="H143" s="168"/>
      <c r="I143" s="168"/>
      <c r="J143" s="168"/>
      <c r="K143" s="168"/>
      <c r="L143" s="168"/>
      <c r="M143" s="168"/>
      <c r="N143" s="168"/>
      <c r="O143" s="168"/>
      <c r="P143" s="168"/>
      <c r="Q143" s="168"/>
      <c r="R143" s="168"/>
      <c r="S143" s="204"/>
      <c r="T143" s="205"/>
      <c r="U143" s="205"/>
      <c r="V143" s="205"/>
      <c r="W143" s="205"/>
      <c r="X143" s="205"/>
      <c r="Y143" s="205"/>
      <c r="Z143" s="205"/>
      <c r="AA143" s="205"/>
      <c r="AB143" s="49" t="s">
        <v>240</v>
      </c>
      <c r="AC143" s="49"/>
      <c r="AD143" s="49"/>
      <c r="AE143" s="49"/>
      <c r="AF143" s="49"/>
      <c r="AG143" s="49"/>
      <c r="AH143" s="49"/>
      <c r="AI143" s="66"/>
      <c r="AJ143" s="70"/>
      <c r="AK143" s="74" t="s">
        <v>219</v>
      </c>
      <c r="AL143" s="92">
        <v>0.8</v>
      </c>
      <c r="AM143" s="105">
        <f t="shared" si="7"/>
        <v>44</v>
      </c>
      <c r="AN143" s="192"/>
      <c r="AO143" s="193"/>
      <c r="BO143" s="113"/>
    </row>
    <row r="144" spans="1:67" ht="19.5" customHeight="1" x14ac:dyDescent="0.4">
      <c r="A144" s="163" t="s">
        <v>45</v>
      </c>
      <c r="B144" s="164"/>
      <c r="C144" s="164"/>
      <c r="D144" s="147">
        <v>5090</v>
      </c>
      <c r="E144" s="147"/>
      <c r="F144" s="147"/>
      <c r="G144" s="168" t="s">
        <v>615</v>
      </c>
      <c r="H144" s="168"/>
      <c r="I144" s="168"/>
      <c r="J144" s="168"/>
      <c r="K144" s="168"/>
      <c r="L144" s="168"/>
      <c r="M144" s="168"/>
      <c r="N144" s="168"/>
      <c r="O144" s="168"/>
      <c r="P144" s="168"/>
      <c r="Q144" s="168"/>
      <c r="R144" s="168"/>
      <c r="S144" s="204"/>
      <c r="T144" s="205"/>
      <c r="U144" s="205"/>
      <c r="V144" s="205"/>
      <c r="W144" s="205"/>
      <c r="X144" s="205"/>
      <c r="Y144" s="205"/>
      <c r="Z144" s="205"/>
      <c r="AA144" s="205"/>
      <c r="AB144" s="49" t="s">
        <v>232</v>
      </c>
      <c r="AC144" s="49"/>
      <c r="AD144" s="49"/>
      <c r="AE144" s="49"/>
      <c r="AF144" s="49"/>
      <c r="AG144" s="49"/>
      <c r="AH144" s="49"/>
      <c r="AI144" s="66"/>
      <c r="AJ144" s="70"/>
      <c r="AK144" s="74" t="s">
        <v>158</v>
      </c>
      <c r="AL144" s="92">
        <v>0.8</v>
      </c>
      <c r="AM144" s="105">
        <f t="shared" si="7"/>
        <v>38</v>
      </c>
      <c r="AN144" s="192"/>
      <c r="AO144" s="193"/>
      <c r="BO144" s="113"/>
    </row>
    <row r="145" spans="1:67" ht="19.5" customHeight="1" x14ac:dyDescent="0.4">
      <c r="A145" s="163" t="s">
        <v>45</v>
      </c>
      <c r="B145" s="164"/>
      <c r="C145" s="164"/>
      <c r="D145" s="147">
        <v>5091</v>
      </c>
      <c r="E145" s="147"/>
      <c r="F145" s="147"/>
      <c r="G145" s="168" t="s">
        <v>616</v>
      </c>
      <c r="H145" s="168"/>
      <c r="I145" s="168"/>
      <c r="J145" s="168"/>
      <c r="K145" s="168"/>
      <c r="L145" s="168"/>
      <c r="M145" s="168"/>
      <c r="N145" s="168"/>
      <c r="O145" s="168"/>
      <c r="P145" s="168"/>
      <c r="Q145" s="168"/>
      <c r="R145" s="168"/>
      <c r="S145" s="204"/>
      <c r="T145" s="205"/>
      <c r="U145" s="205"/>
      <c r="V145" s="205"/>
      <c r="W145" s="205"/>
      <c r="X145" s="205"/>
      <c r="Y145" s="205"/>
      <c r="Z145" s="205"/>
      <c r="AA145" s="205"/>
      <c r="AB145" s="49" t="s">
        <v>245</v>
      </c>
      <c r="AC145" s="49"/>
      <c r="AD145" s="49"/>
      <c r="AE145" s="49"/>
      <c r="AF145" s="49"/>
      <c r="AG145" s="49"/>
      <c r="AH145" s="49"/>
      <c r="AI145" s="66"/>
      <c r="AJ145" s="70"/>
      <c r="AK145" s="74" t="s">
        <v>174</v>
      </c>
      <c r="AL145" s="92">
        <v>0.8</v>
      </c>
      <c r="AM145" s="105">
        <f t="shared" si="7"/>
        <v>27</v>
      </c>
      <c r="AN145" s="192"/>
      <c r="AO145" s="193"/>
      <c r="BO145" s="113"/>
    </row>
    <row r="146" spans="1:67" ht="19.5" customHeight="1" x14ac:dyDescent="0.4">
      <c r="A146" s="163" t="s">
        <v>45</v>
      </c>
      <c r="B146" s="164"/>
      <c r="C146" s="164"/>
      <c r="D146" s="147">
        <v>5092</v>
      </c>
      <c r="E146" s="147"/>
      <c r="F146" s="147"/>
      <c r="G146" s="168" t="s">
        <v>617</v>
      </c>
      <c r="H146" s="168"/>
      <c r="I146" s="168"/>
      <c r="J146" s="168"/>
      <c r="K146" s="168"/>
      <c r="L146" s="168"/>
      <c r="M146" s="168"/>
      <c r="N146" s="168"/>
      <c r="O146" s="168"/>
      <c r="P146" s="168"/>
      <c r="Q146" s="168"/>
      <c r="R146" s="168"/>
      <c r="S146" s="204"/>
      <c r="T146" s="205"/>
      <c r="U146" s="205"/>
      <c r="V146" s="205"/>
      <c r="W146" s="205"/>
      <c r="X146" s="205"/>
      <c r="Y146" s="205"/>
      <c r="Z146" s="205"/>
      <c r="AA146" s="205"/>
      <c r="AB146" s="49" t="s">
        <v>247</v>
      </c>
      <c r="AC146" s="49"/>
      <c r="AD146" s="49"/>
      <c r="AE146" s="49"/>
      <c r="AF146" s="49"/>
      <c r="AG146" s="49"/>
      <c r="AH146" s="49"/>
      <c r="AI146" s="66"/>
      <c r="AJ146" s="70"/>
      <c r="AK146" s="74" t="s">
        <v>224</v>
      </c>
      <c r="AL146" s="92">
        <v>0.8</v>
      </c>
      <c r="AM146" s="105">
        <f t="shared" si="7"/>
        <v>39</v>
      </c>
      <c r="AN146" s="192"/>
      <c r="AO146" s="193"/>
      <c r="BO146" s="113"/>
    </row>
    <row r="147" spans="1:67" ht="19.5" customHeight="1" x14ac:dyDescent="0.4">
      <c r="A147" s="163" t="s">
        <v>45</v>
      </c>
      <c r="B147" s="164"/>
      <c r="C147" s="164"/>
      <c r="D147" s="147">
        <v>5093</v>
      </c>
      <c r="E147" s="147"/>
      <c r="F147" s="147"/>
      <c r="G147" s="168" t="s">
        <v>618</v>
      </c>
      <c r="H147" s="168"/>
      <c r="I147" s="168"/>
      <c r="J147" s="168"/>
      <c r="K147" s="168"/>
      <c r="L147" s="168"/>
      <c r="M147" s="168"/>
      <c r="N147" s="168"/>
      <c r="O147" s="168"/>
      <c r="P147" s="168"/>
      <c r="Q147" s="168"/>
      <c r="R147" s="168"/>
      <c r="S147" s="204"/>
      <c r="T147" s="205"/>
      <c r="U147" s="205"/>
      <c r="V147" s="205"/>
      <c r="W147" s="205"/>
      <c r="X147" s="205"/>
      <c r="Y147" s="205"/>
      <c r="Z147" s="205"/>
      <c r="AA147" s="205"/>
      <c r="AB147" s="49" t="s">
        <v>248</v>
      </c>
      <c r="AC147" s="49"/>
      <c r="AD147" s="49"/>
      <c r="AE147" s="49"/>
      <c r="AF147" s="49"/>
      <c r="AG147" s="49"/>
      <c r="AH147" s="49"/>
      <c r="AI147" s="66"/>
      <c r="AJ147" s="70"/>
      <c r="AK147" s="74" t="s">
        <v>229</v>
      </c>
      <c r="AL147" s="92">
        <v>0.8</v>
      </c>
      <c r="AM147" s="105">
        <f t="shared" si="7"/>
        <v>33</v>
      </c>
      <c r="AN147" s="192"/>
      <c r="AO147" s="193"/>
    </row>
    <row r="148" spans="1:67" ht="19.5" customHeight="1" x14ac:dyDescent="0.4">
      <c r="A148" s="163" t="s">
        <v>45</v>
      </c>
      <c r="B148" s="164"/>
      <c r="C148" s="164"/>
      <c r="D148" s="147">
        <v>5094</v>
      </c>
      <c r="E148" s="147"/>
      <c r="F148" s="147"/>
      <c r="G148" s="168" t="s">
        <v>619</v>
      </c>
      <c r="H148" s="168"/>
      <c r="I148" s="168"/>
      <c r="J148" s="168"/>
      <c r="K148" s="168"/>
      <c r="L148" s="168"/>
      <c r="M148" s="168"/>
      <c r="N148" s="168"/>
      <c r="O148" s="168"/>
      <c r="P148" s="168"/>
      <c r="Q148" s="168"/>
      <c r="R148" s="168"/>
      <c r="S148" s="204"/>
      <c r="T148" s="205"/>
      <c r="U148" s="205"/>
      <c r="V148" s="205"/>
      <c r="W148" s="205"/>
      <c r="X148" s="205"/>
      <c r="Y148" s="205"/>
      <c r="Z148" s="205"/>
      <c r="AA148" s="205"/>
      <c r="AB148" s="49" t="s">
        <v>249</v>
      </c>
      <c r="AC148" s="49"/>
      <c r="AD148" s="49"/>
      <c r="AE148" s="49"/>
      <c r="AF148" s="49"/>
      <c r="AG148" s="49"/>
      <c r="AH148" s="49"/>
      <c r="AI148" s="66"/>
      <c r="AJ148" s="70"/>
      <c r="AK148" s="74" t="s">
        <v>233</v>
      </c>
      <c r="AL148" s="92">
        <v>0.8</v>
      </c>
      <c r="AM148" s="105">
        <f t="shared" si="7"/>
        <v>32</v>
      </c>
      <c r="AN148" s="192"/>
      <c r="AO148" s="193"/>
    </row>
    <row r="149" spans="1:67" ht="19.5" customHeight="1" x14ac:dyDescent="0.4">
      <c r="A149" s="163" t="s">
        <v>45</v>
      </c>
      <c r="B149" s="164"/>
      <c r="C149" s="164"/>
      <c r="D149" s="147">
        <v>5095</v>
      </c>
      <c r="E149" s="147"/>
      <c r="F149" s="147"/>
      <c r="G149" s="168" t="s">
        <v>620</v>
      </c>
      <c r="H149" s="168"/>
      <c r="I149" s="168"/>
      <c r="J149" s="168"/>
      <c r="K149" s="168"/>
      <c r="L149" s="168"/>
      <c r="M149" s="168"/>
      <c r="N149" s="168"/>
      <c r="O149" s="168"/>
      <c r="P149" s="168"/>
      <c r="Q149" s="168"/>
      <c r="R149" s="168"/>
      <c r="S149" s="204"/>
      <c r="T149" s="205"/>
      <c r="U149" s="205"/>
      <c r="V149" s="205"/>
      <c r="W149" s="205"/>
      <c r="X149" s="205"/>
      <c r="Y149" s="205"/>
      <c r="Z149" s="205"/>
      <c r="AA149" s="205"/>
      <c r="AB149" s="49" t="s">
        <v>250</v>
      </c>
      <c r="AC149" s="49"/>
      <c r="AD149" s="49"/>
      <c r="AE149" s="49"/>
      <c r="AF149" s="49"/>
      <c r="AG149" s="49"/>
      <c r="AH149" s="49"/>
      <c r="AI149" s="66"/>
      <c r="AJ149" s="70"/>
      <c r="AK149" s="74" t="s">
        <v>59</v>
      </c>
      <c r="AL149" s="92">
        <v>0.8</v>
      </c>
      <c r="AM149" s="105">
        <f t="shared" si="7"/>
        <v>44</v>
      </c>
      <c r="AN149" s="192"/>
      <c r="AO149" s="193"/>
    </row>
    <row r="150" spans="1:67" ht="19.5" customHeight="1" thickBot="1" x14ac:dyDescent="0.45">
      <c r="A150" s="169" t="s">
        <v>45</v>
      </c>
      <c r="B150" s="170"/>
      <c r="C150" s="170"/>
      <c r="D150" s="151">
        <v>5096</v>
      </c>
      <c r="E150" s="151"/>
      <c r="F150" s="151"/>
      <c r="G150" s="174" t="s">
        <v>621</v>
      </c>
      <c r="H150" s="174"/>
      <c r="I150" s="174"/>
      <c r="J150" s="174"/>
      <c r="K150" s="174"/>
      <c r="L150" s="174"/>
      <c r="M150" s="174"/>
      <c r="N150" s="174"/>
      <c r="O150" s="174"/>
      <c r="P150" s="174"/>
      <c r="Q150" s="174"/>
      <c r="R150" s="174"/>
      <c r="S150" s="207"/>
      <c r="T150" s="208"/>
      <c r="U150" s="208"/>
      <c r="V150" s="208"/>
      <c r="W150" s="208"/>
      <c r="X150" s="208"/>
      <c r="Y150" s="208"/>
      <c r="Z150" s="208"/>
      <c r="AA150" s="208"/>
      <c r="AB150" s="55" t="s">
        <v>253</v>
      </c>
      <c r="AC150" s="55"/>
      <c r="AD150" s="55"/>
      <c r="AE150" s="55"/>
      <c r="AF150" s="55"/>
      <c r="AG150" s="55"/>
      <c r="AH150" s="55"/>
      <c r="AI150" s="67"/>
      <c r="AJ150" s="71"/>
      <c r="AK150" s="75" t="s">
        <v>237</v>
      </c>
      <c r="AL150" s="93">
        <v>0.8</v>
      </c>
      <c r="AM150" s="106">
        <f t="shared" si="7"/>
        <v>38</v>
      </c>
      <c r="AN150" s="194"/>
      <c r="AO150" s="195"/>
    </row>
    <row r="151" spans="1:67" ht="19.5" customHeight="1" x14ac:dyDescent="0.4">
      <c r="A151" s="262" t="s">
        <v>45</v>
      </c>
      <c r="B151" s="263"/>
      <c r="C151" s="263"/>
      <c r="D151" s="264">
        <v>5097</v>
      </c>
      <c r="E151" s="264"/>
      <c r="F151" s="264"/>
      <c r="G151" s="265" t="s">
        <v>622</v>
      </c>
      <c r="H151" s="265"/>
      <c r="I151" s="265"/>
      <c r="J151" s="265"/>
      <c r="K151" s="265"/>
      <c r="L151" s="265"/>
      <c r="M151" s="265"/>
      <c r="N151" s="265"/>
      <c r="O151" s="265"/>
      <c r="P151" s="265"/>
      <c r="Q151" s="265"/>
      <c r="R151" s="265"/>
      <c r="S151" s="201" t="s">
        <v>343</v>
      </c>
      <c r="T151" s="202"/>
      <c r="U151" s="202"/>
      <c r="V151" s="202"/>
      <c r="W151" s="202"/>
      <c r="X151" s="202"/>
      <c r="Y151" s="202"/>
      <c r="Z151" s="202"/>
      <c r="AA151" s="203"/>
      <c r="AB151" s="48" t="s">
        <v>175</v>
      </c>
      <c r="AC151" s="48"/>
      <c r="AD151" s="48"/>
      <c r="AE151" s="48"/>
      <c r="AF151" s="48"/>
      <c r="AG151" s="48"/>
      <c r="AH151" s="48"/>
      <c r="AI151" s="65"/>
      <c r="AJ151" s="72"/>
      <c r="AK151" s="73" t="s">
        <v>210</v>
      </c>
      <c r="AL151" s="94">
        <v>0.8</v>
      </c>
      <c r="AM151" s="107">
        <f t="shared" ref="AM151:AM162" si="8">ROUND(AT127*$BO$129,0)</f>
        <v>24</v>
      </c>
      <c r="AN151" s="190" t="s">
        <v>64</v>
      </c>
      <c r="AO151" s="191"/>
    </row>
    <row r="152" spans="1:67" ht="19.5" customHeight="1" x14ac:dyDescent="0.4">
      <c r="A152" s="163" t="s">
        <v>45</v>
      </c>
      <c r="B152" s="164"/>
      <c r="C152" s="164"/>
      <c r="D152" s="147">
        <v>5098</v>
      </c>
      <c r="E152" s="147"/>
      <c r="F152" s="147"/>
      <c r="G152" s="168" t="s">
        <v>623</v>
      </c>
      <c r="H152" s="168"/>
      <c r="I152" s="168"/>
      <c r="J152" s="168"/>
      <c r="K152" s="168"/>
      <c r="L152" s="168"/>
      <c r="M152" s="168"/>
      <c r="N152" s="168"/>
      <c r="O152" s="168"/>
      <c r="P152" s="168"/>
      <c r="Q152" s="168"/>
      <c r="R152" s="168"/>
      <c r="S152" s="204"/>
      <c r="T152" s="205"/>
      <c r="U152" s="205"/>
      <c r="V152" s="205"/>
      <c r="W152" s="205"/>
      <c r="X152" s="205"/>
      <c r="Y152" s="205"/>
      <c r="Z152" s="205"/>
      <c r="AA152" s="206"/>
      <c r="AB152" s="49" t="s">
        <v>241</v>
      </c>
      <c r="AC152" s="49"/>
      <c r="AD152" s="49"/>
      <c r="AE152" s="49"/>
      <c r="AF152" s="49"/>
      <c r="AG152" s="49"/>
      <c r="AH152" s="49"/>
      <c r="AI152" s="66"/>
      <c r="AJ152" s="70"/>
      <c r="AK152" s="74" t="s">
        <v>208</v>
      </c>
      <c r="AL152" s="95">
        <v>0.8</v>
      </c>
      <c r="AM152" s="105">
        <f t="shared" si="8"/>
        <v>35</v>
      </c>
      <c r="AN152" s="192"/>
      <c r="AO152" s="193"/>
    </row>
    <row r="153" spans="1:67" ht="19.5" customHeight="1" x14ac:dyDescent="0.4">
      <c r="A153" s="163" t="s">
        <v>45</v>
      </c>
      <c r="B153" s="164"/>
      <c r="C153" s="164"/>
      <c r="D153" s="147">
        <v>5099</v>
      </c>
      <c r="E153" s="147"/>
      <c r="F153" s="147"/>
      <c r="G153" s="168" t="s">
        <v>624</v>
      </c>
      <c r="H153" s="168"/>
      <c r="I153" s="168"/>
      <c r="J153" s="168"/>
      <c r="K153" s="168"/>
      <c r="L153" s="168"/>
      <c r="M153" s="168"/>
      <c r="N153" s="168"/>
      <c r="O153" s="168"/>
      <c r="P153" s="168"/>
      <c r="Q153" s="168"/>
      <c r="R153" s="168"/>
      <c r="S153" s="204"/>
      <c r="T153" s="205"/>
      <c r="U153" s="205"/>
      <c r="V153" s="205"/>
      <c r="W153" s="205"/>
      <c r="X153" s="205"/>
      <c r="Y153" s="205"/>
      <c r="Z153" s="205"/>
      <c r="AA153" s="206"/>
      <c r="AB153" s="49" t="s">
        <v>239</v>
      </c>
      <c r="AC153" s="49"/>
      <c r="AD153" s="49"/>
      <c r="AE153" s="49"/>
      <c r="AF153" s="49"/>
      <c r="AG153" s="49"/>
      <c r="AH153" s="49"/>
      <c r="AI153" s="66"/>
      <c r="AJ153" s="70"/>
      <c r="AK153" s="74" t="s">
        <v>214</v>
      </c>
      <c r="AL153" s="95">
        <v>0.8</v>
      </c>
      <c r="AM153" s="105">
        <f t="shared" si="8"/>
        <v>30</v>
      </c>
      <c r="AN153" s="192"/>
      <c r="AO153" s="193"/>
    </row>
    <row r="154" spans="1:67" ht="19.5" customHeight="1" x14ac:dyDescent="0.4">
      <c r="A154" s="163" t="s">
        <v>45</v>
      </c>
      <c r="B154" s="164"/>
      <c r="C154" s="164"/>
      <c r="D154" s="147">
        <v>5100</v>
      </c>
      <c r="E154" s="147"/>
      <c r="F154" s="147"/>
      <c r="G154" s="168" t="s">
        <v>625</v>
      </c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204"/>
      <c r="T154" s="205"/>
      <c r="U154" s="205"/>
      <c r="V154" s="205"/>
      <c r="W154" s="205"/>
      <c r="X154" s="205"/>
      <c r="Y154" s="205"/>
      <c r="Z154" s="205"/>
      <c r="AA154" s="206"/>
      <c r="AB154" s="49" t="s">
        <v>161</v>
      </c>
      <c r="AC154" s="49"/>
      <c r="AD154" s="49"/>
      <c r="AE154" s="49"/>
      <c r="AF154" s="49"/>
      <c r="AG154" s="49"/>
      <c r="AH154" s="49"/>
      <c r="AI154" s="66"/>
      <c r="AJ154" s="70"/>
      <c r="AK154" s="74" t="s">
        <v>213</v>
      </c>
      <c r="AL154" s="95">
        <v>0.8</v>
      </c>
      <c r="AM154" s="105">
        <f t="shared" si="8"/>
        <v>29</v>
      </c>
      <c r="AN154" s="192"/>
      <c r="AO154" s="193"/>
    </row>
    <row r="155" spans="1:67" ht="19.5" customHeight="1" x14ac:dyDescent="0.4">
      <c r="A155" s="163" t="s">
        <v>45</v>
      </c>
      <c r="B155" s="164"/>
      <c r="C155" s="164"/>
      <c r="D155" s="147">
        <v>5101</v>
      </c>
      <c r="E155" s="147"/>
      <c r="F155" s="147"/>
      <c r="G155" s="168" t="s">
        <v>626</v>
      </c>
      <c r="H155" s="168"/>
      <c r="I155" s="168"/>
      <c r="J155" s="168"/>
      <c r="K155" s="168"/>
      <c r="L155" s="168"/>
      <c r="M155" s="168"/>
      <c r="N155" s="168"/>
      <c r="O155" s="168"/>
      <c r="P155" s="168"/>
      <c r="Q155" s="168"/>
      <c r="R155" s="168"/>
      <c r="S155" s="204"/>
      <c r="T155" s="205"/>
      <c r="U155" s="205"/>
      <c r="V155" s="205"/>
      <c r="W155" s="205"/>
      <c r="X155" s="205"/>
      <c r="Y155" s="205"/>
      <c r="Z155" s="205"/>
      <c r="AA155" s="206"/>
      <c r="AB155" s="49" t="s">
        <v>240</v>
      </c>
      <c r="AC155" s="49"/>
      <c r="AD155" s="49"/>
      <c r="AE155" s="49"/>
      <c r="AF155" s="49"/>
      <c r="AG155" s="49"/>
      <c r="AH155" s="49"/>
      <c r="AI155" s="66"/>
      <c r="AJ155" s="70"/>
      <c r="AK155" s="74" t="s">
        <v>219</v>
      </c>
      <c r="AL155" s="95">
        <v>0.8</v>
      </c>
      <c r="AM155" s="105">
        <f t="shared" si="8"/>
        <v>40</v>
      </c>
      <c r="AN155" s="192"/>
      <c r="AO155" s="193"/>
    </row>
    <row r="156" spans="1:67" ht="19.5" customHeight="1" x14ac:dyDescent="0.4">
      <c r="A156" s="163" t="s">
        <v>45</v>
      </c>
      <c r="B156" s="164"/>
      <c r="C156" s="164"/>
      <c r="D156" s="147">
        <v>5102</v>
      </c>
      <c r="E156" s="147"/>
      <c r="F156" s="147"/>
      <c r="G156" s="168" t="s">
        <v>627</v>
      </c>
      <c r="H156" s="168"/>
      <c r="I156" s="168"/>
      <c r="J156" s="168"/>
      <c r="K156" s="168"/>
      <c r="L156" s="168"/>
      <c r="M156" s="168"/>
      <c r="N156" s="168"/>
      <c r="O156" s="168"/>
      <c r="P156" s="168"/>
      <c r="Q156" s="168"/>
      <c r="R156" s="168"/>
      <c r="S156" s="204"/>
      <c r="T156" s="205"/>
      <c r="U156" s="205"/>
      <c r="V156" s="205"/>
      <c r="W156" s="205"/>
      <c r="X156" s="205"/>
      <c r="Y156" s="205"/>
      <c r="Z156" s="205"/>
      <c r="AA156" s="206"/>
      <c r="AB156" s="49" t="s">
        <v>232</v>
      </c>
      <c r="AC156" s="49"/>
      <c r="AD156" s="49"/>
      <c r="AE156" s="49"/>
      <c r="AF156" s="49"/>
      <c r="AG156" s="49"/>
      <c r="AH156" s="49"/>
      <c r="AI156" s="66"/>
      <c r="AJ156" s="70"/>
      <c r="AK156" s="74" t="s">
        <v>158</v>
      </c>
      <c r="AL156" s="95">
        <v>0.8</v>
      </c>
      <c r="AM156" s="105">
        <f t="shared" si="8"/>
        <v>34</v>
      </c>
      <c r="AN156" s="192"/>
      <c r="AO156" s="193"/>
    </row>
    <row r="157" spans="1:67" ht="19.5" customHeight="1" x14ac:dyDescent="0.4">
      <c r="A157" s="163" t="s">
        <v>45</v>
      </c>
      <c r="B157" s="164"/>
      <c r="C157" s="164"/>
      <c r="D157" s="147">
        <v>5103</v>
      </c>
      <c r="E157" s="147"/>
      <c r="F157" s="147"/>
      <c r="G157" s="168" t="s">
        <v>628</v>
      </c>
      <c r="H157" s="168"/>
      <c r="I157" s="168"/>
      <c r="J157" s="168"/>
      <c r="K157" s="168"/>
      <c r="L157" s="168"/>
      <c r="M157" s="168"/>
      <c r="N157" s="168"/>
      <c r="O157" s="168"/>
      <c r="P157" s="168"/>
      <c r="Q157" s="168"/>
      <c r="R157" s="168"/>
      <c r="S157" s="204"/>
      <c r="T157" s="205"/>
      <c r="U157" s="205"/>
      <c r="V157" s="205"/>
      <c r="W157" s="205"/>
      <c r="X157" s="205"/>
      <c r="Y157" s="205"/>
      <c r="Z157" s="205"/>
      <c r="AA157" s="206"/>
      <c r="AB157" s="49" t="s">
        <v>140</v>
      </c>
      <c r="AC157" s="49"/>
      <c r="AD157" s="49"/>
      <c r="AE157" s="49"/>
      <c r="AF157" s="49"/>
      <c r="AG157" s="49"/>
      <c r="AH157" s="49"/>
      <c r="AI157" s="66"/>
      <c r="AJ157" s="70"/>
      <c r="AK157" s="74" t="s">
        <v>174</v>
      </c>
      <c r="AL157" s="95">
        <v>0.8</v>
      </c>
      <c r="AM157" s="105">
        <f t="shared" si="8"/>
        <v>24</v>
      </c>
      <c r="AN157" s="192"/>
      <c r="AO157" s="193"/>
    </row>
    <row r="158" spans="1:67" ht="19.5" customHeight="1" x14ac:dyDescent="0.4">
      <c r="A158" s="163" t="s">
        <v>45</v>
      </c>
      <c r="B158" s="164"/>
      <c r="C158" s="164"/>
      <c r="D158" s="147">
        <v>5104</v>
      </c>
      <c r="E158" s="147"/>
      <c r="F158" s="147"/>
      <c r="G158" s="168" t="s">
        <v>629</v>
      </c>
      <c r="H158" s="168"/>
      <c r="I158" s="168"/>
      <c r="J158" s="168"/>
      <c r="K158" s="168"/>
      <c r="L158" s="168"/>
      <c r="M158" s="168"/>
      <c r="N158" s="168"/>
      <c r="O158" s="168"/>
      <c r="P158" s="168"/>
      <c r="Q158" s="168"/>
      <c r="R158" s="168"/>
      <c r="S158" s="204"/>
      <c r="T158" s="205"/>
      <c r="U158" s="205"/>
      <c r="V158" s="205"/>
      <c r="W158" s="205"/>
      <c r="X158" s="205"/>
      <c r="Y158" s="205"/>
      <c r="Z158" s="205"/>
      <c r="AA158" s="206"/>
      <c r="AB158" s="49" t="s">
        <v>247</v>
      </c>
      <c r="AC158" s="49"/>
      <c r="AD158" s="49"/>
      <c r="AE158" s="49"/>
      <c r="AF158" s="49"/>
      <c r="AG158" s="49"/>
      <c r="AH158" s="49"/>
      <c r="AI158" s="66"/>
      <c r="AJ158" s="70"/>
      <c r="AK158" s="74" t="s">
        <v>224</v>
      </c>
      <c r="AL158" s="95">
        <v>0.8</v>
      </c>
      <c r="AM158" s="105">
        <f t="shared" si="8"/>
        <v>35</v>
      </c>
      <c r="AN158" s="192"/>
      <c r="AO158" s="193"/>
    </row>
    <row r="159" spans="1:67" ht="19.5" customHeight="1" x14ac:dyDescent="0.4">
      <c r="A159" s="163" t="s">
        <v>45</v>
      </c>
      <c r="B159" s="164"/>
      <c r="C159" s="164"/>
      <c r="D159" s="147">
        <v>5105</v>
      </c>
      <c r="E159" s="147"/>
      <c r="F159" s="147"/>
      <c r="G159" s="168" t="s">
        <v>630</v>
      </c>
      <c r="H159" s="168"/>
      <c r="I159" s="168"/>
      <c r="J159" s="168"/>
      <c r="K159" s="168"/>
      <c r="L159" s="168"/>
      <c r="M159" s="168"/>
      <c r="N159" s="168"/>
      <c r="O159" s="168"/>
      <c r="P159" s="168"/>
      <c r="Q159" s="168"/>
      <c r="R159" s="168"/>
      <c r="S159" s="204"/>
      <c r="T159" s="205"/>
      <c r="U159" s="205"/>
      <c r="V159" s="205"/>
      <c r="W159" s="205"/>
      <c r="X159" s="205"/>
      <c r="Y159" s="205"/>
      <c r="Z159" s="205"/>
      <c r="AA159" s="206"/>
      <c r="AB159" s="49" t="s">
        <v>248</v>
      </c>
      <c r="AC159" s="49"/>
      <c r="AD159" s="49"/>
      <c r="AE159" s="49"/>
      <c r="AF159" s="49"/>
      <c r="AG159" s="49"/>
      <c r="AH159" s="49"/>
      <c r="AI159" s="66"/>
      <c r="AJ159" s="70"/>
      <c r="AK159" s="74" t="s">
        <v>229</v>
      </c>
      <c r="AL159" s="95">
        <v>0.8</v>
      </c>
      <c r="AM159" s="105">
        <f t="shared" si="8"/>
        <v>30</v>
      </c>
      <c r="AN159" s="192"/>
      <c r="AO159" s="193"/>
    </row>
    <row r="160" spans="1:67" ht="19.5" customHeight="1" x14ac:dyDescent="0.4">
      <c r="A160" s="163" t="s">
        <v>45</v>
      </c>
      <c r="B160" s="164"/>
      <c r="C160" s="164"/>
      <c r="D160" s="147">
        <v>5106</v>
      </c>
      <c r="E160" s="147"/>
      <c r="F160" s="147"/>
      <c r="G160" s="168" t="s">
        <v>631</v>
      </c>
      <c r="H160" s="168"/>
      <c r="I160" s="168"/>
      <c r="J160" s="168"/>
      <c r="K160" s="168"/>
      <c r="L160" s="168"/>
      <c r="M160" s="168"/>
      <c r="N160" s="168"/>
      <c r="O160" s="168"/>
      <c r="P160" s="168"/>
      <c r="Q160" s="168"/>
      <c r="R160" s="168"/>
      <c r="S160" s="204"/>
      <c r="T160" s="205"/>
      <c r="U160" s="205"/>
      <c r="V160" s="205"/>
      <c r="W160" s="205"/>
      <c r="X160" s="205"/>
      <c r="Y160" s="205"/>
      <c r="Z160" s="205"/>
      <c r="AA160" s="206"/>
      <c r="AB160" s="49" t="s">
        <v>86</v>
      </c>
      <c r="AC160" s="49"/>
      <c r="AD160" s="49"/>
      <c r="AE160" s="49"/>
      <c r="AF160" s="49"/>
      <c r="AG160" s="49"/>
      <c r="AH160" s="49"/>
      <c r="AI160" s="66"/>
      <c r="AJ160" s="70"/>
      <c r="AK160" s="74" t="s">
        <v>233</v>
      </c>
      <c r="AL160" s="95">
        <v>0.8</v>
      </c>
      <c r="AM160" s="105">
        <f t="shared" si="8"/>
        <v>29</v>
      </c>
      <c r="AN160" s="192"/>
      <c r="AO160" s="193"/>
    </row>
    <row r="161" spans="1:41" ht="19.5" customHeight="1" x14ac:dyDescent="0.4">
      <c r="A161" s="163" t="s">
        <v>45</v>
      </c>
      <c r="B161" s="164"/>
      <c r="C161" s="164"/>
      <c r="D161" s="147">
        <v>5107</v>
      </c>
      <c r="E161" s="147"/>
      <c r="F161" s="147"/>
      <c r="G161" s="168" t="s">
        <v>632</v>
      </c>
      <c r="H161" s="168"/>
      <c r="I161" s="168"/>
      <c r="J161" s="168"/>
      <c r="K161" s="168"/>
      <c r="L161" s="168"/>
      <c r="M161" s="168"/>
      <c r="N161" s="168"/>
      <c r="O161" s="168"/>
      <c r="P161" s="168"/>
      <c r="Q161" s="168"/>
      <c r="R161" s="168"/>
      <c r="S161" s="204"/>
      <c r="T161" s="205"/>
      <c r="U161" s="205"/>
      <c r="V161" s="205"/>
      <c r="W161" s="205"/>
      <c r="X161" s="205"/>
      <c r="Y161" s="205"/>
      <c r="Z161" s="205"/>
      <c r="AA161" s="206"/>
      <c r="AB161" s="49" t="s">
        <v>250</v>
      </c>
      <c r="AC161" s="49"/>
      <c r="AD161" s="49"/>
      <c r="AE161" s="49"/>
      <c r="AF161" s="49"/>
      <c r="AG161" s="49"/>
      <c r="AH161" s="49"/>
      <c r="AI161" s="66"/>
      <c r="AJ161" s="70"/>
      <c r="AK161" s="74" t="s">
        <v>59</v>
      </c>
      <c r="AL161" s="95">
        <v>0.8</v>
      </c>
      <c r="AM161" s="105">
        <f t="shared" si="8"/>
        <v>40</v>
      </c>
      <c r="AN161" s="192"/>
      <c r="AO161" s="193"/>
    </row>
    <row r="162" spans="1:41" ht="19.5" customHeight="1" thickBot="1" x14ac:dyDescent="0.45">
      <c r="A162" s="169" t="s">
        <v>45</v>
      </c>
      <c r="B162" s="170"/>
      <c r="C162" s="170"/>
      <c r="D162" s="151">
        <v>5108</v>
      </c>
      <c r="E162" s="151"/>
      <c r="F162" s="151"/>
      <c r="G162" s="174" t="s">
        <v>633</v>
      </c>
      <c r="H162" s="174"/>
      <c r="I162" s="174"/>
      <c r="J162" s="174"/>
      <c r="K162" s="174"/>
      <c r="L162" s="174"/>
      <c r="M162" s="174"/>
      <c r="N162" s="174"/>
      <c r="O162" s="174"/>
      <c r="P162" s="174"/>
      <c r="Q162" s="174"/>
      <c r="R162" s="174"/>
      <c r="S162" s="207"/>
      <c r="T162" s="208"/>
      <c r="U162" s="208"/>
      <c r="V162" s="208"/>
      <c r="W162" s="208"/>
      <c r="X162" s="208"/>
      <c r="Y162" s="208"/>
      <c r="Z162" s="208"/>
      <c r="AA162" s="209"/>
      <c r="AB162" s="55" t="s">
        <v>253</v>
      </c>
      <c r="AC162" s="55"/>
      <c r="AD162" s="55"/>
      <c r="AE162" s="55"/>
      <c r="AF162" s="55"/>
      <c r="AG162" s="55"/>
      <c r="AH162" s="55"/>
      <c r="AI162" s="67"/>
      <c r="AJ162" s="71"/>
      <c r="AK162" s="75" t="s">
        <v>237</v>
      </c>
      <c r="AL162" s="93">
        <v>0.8</v>
      </c>
      <c r="AM162" s="106">
        <f t="shared" si="8"/>
        <v>35</v>
      </c>
      <c r="AN162" s="194"/>
      <c r="AO162" s="195"/>
    </row>
    <row r="163" spans="1:41" ht="19.5" customHeight="1" x14ac:dyDescent="0.4">
      <c r="A163" s="262" t="s">
        <v>45</v>
      </c>
      <c r="B163" s="263"/>
      <c r="C163" s="263"/>
      <c r="D163" s="264">
        <v>5109</v>
      </c>
      <c r="E163" s="264"/>
      <c r="F163" s="264"/>
      <c r="G163" s="265" t="s">
        <v>634</v>
      </c>
      <c r="H163" s="265"/>
      <c r="I163" s="265"/>
      <c r="J163" s="265"/>
      <c r="K163" s="265"/>
      <c r="L163" s="265"/>
      <c r="M163" s="265"/>
      <c r="N163" s="265"/>
      <c r="O163" s="265"/>
      <c r="P163" s="265"/>
      <c r="Q163" s="265"/>
      <c r="R163" s="265"/>
      <c r="S163" s="201" t="s">
        <v>495</v>
      </c>
      <c r="T163" s="202"/>
      <c r="U163" s="202"/>
      <c r="V163" s="202"/>
      <c r="W163" s="202"/>
      <c r="X163" s="202"/>
      <c r="Y163" s="202"/>
      <c r="Z163" s="202"/>
      <c r="AA163" s="203"/>
      <c r="AB163" s="48" t="s">
        <v>175</v>
      </c>
      <c r="AC163" s="48"/>
      <c r="AD163" s="48"/>
      <c r="AE163" s="48"/>
      <c r="AF163" s="48"/>
      <c r="AG163" s="48"/>
      <c r="AH163" s="48"/>
      <c r="AI163" s="65"/>
      <c r="AJ163" s="72"/>
      <c r="AK163" s="73" t="s">
        <v>210</v>
      </c>
      <c r="AL163" s="94">
        <v>0.8</v>
      </c>
      <c r="AM163" s="107">
        <f t="shared" ref="AM163:AM174" si="9">ROUND(AT127*$BO$130,0)</f>
        <v>26</v>
      </c>
      <c r="AN163" s="190" t="s">
        <v>64</v>
      </c>
      <c r="AO163" s="191"/>
    </row>
    <row r="164" spans="1:41" ht="19.5" customHeight="1" x14ac:dyDescent="0.4">
      <c r="A164" s="163" t="s">
        <v>45</v>
      </c>
      <c r="B164" s="164"/>
      <c r="C164" s="164"/>
      <c r="D164" s="147">
        <v>5110</v>
      </c>
      <c r="E164" s="147"/>
      <c r="F164" s="147"/>
      <c r="G164" s="168" t="s">
        <v>635</v>
      </c>
      <c r="H164" s="168"/>
      <c r="I164" s="168"/>
      <c r="J164" s="168"/>
      <c r="K164" s="168"/>
      <c r="L164" s="168"/>
      <c r="M164" s="168"/>
      <c r="N164" s="168"/>
      <c r="O164" s="168"/>
      <c r="P164" s="168"/>
      <c r="Q164" s="168"/>
      <c r="R164" s="168"/>
      <c r="S164" s="204"/>
      <c r="T164" s="205"/>
      <c r="U164" s="205"/>
      <c r="V164" s="205"/>
      <c r="W164" s="205"/>
      <c r="X164" s="205"/>
      <c r="Y164" s="205"/>
      <c r="Z164" s="205"/>
      <c r="AA164" s="206"/>
      <c r="AB164" s="49" t="s">
        <v>241</v>
      </c>
      <c r="AC164" s="49"/>
      <c r="AD164" s="49"/>
      <c r="AE164" s="49"/>
      <c r="AF164" s="49"/>
      <c r="AG164" s="49"/>
      <c r="AH164" s="49"/>
      <c r="AI164" s="66"/>
      <c r="AJ164" s="70"/>
      <c r="AK164" s="74" t="s">
        <v>208</v>
      </c>
      <c r="AL164" s="95">
        <v>0.8</v>
      </c>
      <c r="AM164" s="105">
        <f t="shared" si="9"/>
        <v>38</v>
      </c>
      <c r="AN164" s="192"/>
      <c r="AO164" s="193"/>
    </row>
    <row r="165" spans="1:41" ht="19.5" customHeight="1" x14ac:dyDescent="0.4">
      <c r="A165" s="163" t="s">
        <v>45</v>
      </c>
      <c r="B165" s="164"/>
      <c r="C165" s="164"/>
      <c r="D165" s="147">
        <v>5111</v>
      </c>
      <c r="E165" s="147"/>
      <c r="F165" s="147"/>
      <c r="G165" s="168" t="s">
        <v>636</v>
      </c>
      <c r="H165" s="168"/>
      <c r="I165" s="168"/>
      <c r="J165" s="168"/>
      <c r="K165" s="168"/>
      <c r="L165" s="168"/>
      <c r="M165" s="168"/>
      <c r="N165" s="168"/>
      <c r="O165" s="168"/>
      <c r="P165" s="168"/>
      <c r="Q165" s="168"/>
      <c r="R165" s="168"/>
      <c r="S165" s="204"/>
      <c r="T165" s="205"/>
      <c r="U165" s="205"/>
      <c r="V165" s="205"/>
      <c r="W165" s="205"/>
      <c r="X165" s="205"/>
      <c r="Y165" s="205"/>
      <c r="Z165" s="205"/>
      <c r="AA165" s="206"/>
      <c r="AB165" s="49" t="s">
        <v>239</v>
      </c>
      <c r="AC165" s="49"/>
      <c r="AD165" s="49"/>
      <c r="AE165" s="49"/>
      <c r="AF165" s="49"/>
      <c r="AG165" s="49"/>
      <c r="AH165" s="49"/>
      <c r="AI165" s="66"/>
      <c r="AJ165" s="70"/>
      <c r="AK165" s="74" t="s">
        <v>214</v>
      </c>
      <c r="AL165" s="95">
        <v>0.8</v>
      </c>
      <c r="AM165" s="105">
        <f t="shared" si="9"/>
        <v>32</v>
      </c>
      <c r="AN165" s="192"/>
      <c r="AO165" s="193"/>
    </row>
    <row r="166" spans="1:41" ht="19.5" customHeight="1" x14ac:dyDescent="0.4">
      <c r="A166" s="163" t="s">
        <v>45</v>
      </c>
      <c r="B166" s="164"/>
      <c r="C166" s="164"/>
      <c r="D166" s="147">
        <v>5112</v>
      </c>
      <c r="E166" s="147"/>
      <c r="F166" s="147"/>
      <c r="G166" s="168" t="s">
        <v>637</v>
      </c>
      <c r="H166" s="168"/>
      <c r="I166" s="168"/>
      <c r="J166" s="168"/>
      <c r="K166" s="168"/>
      <c r="L166" s="168"/>
      <c r="M166" s="168"/>
      <c r="N166" s="168"/>
      <c r="O166" s="168"/>
      <c r="P166" s="168"/>
      <c r="Q166" s="168"/>
      <c r="R166" s="168"/>
      <c r="S166" s="204"/>
      <c r="T166" s="205"/>
      <c r="U166" s="205"/>
      <c r="V166" s="205"/>
      <c r="W166" s="205"/>
      <c r="X166" s="205"/>
      <c r="Y166" s="205"/>
      <c r="Z166" s="205"/>
      <c r="AA166" s="206"/>
      <c r="AB166" s="49" t="s">
        <v>161</v>
      </c>
      <c r="AC166" s="49"/>
      <c r="AD166" s="49"/>
      <c r="AE166" s="49"/>
      <c r="AF166" s="49"/>
      <c r="AG166" s="49"/>
      <c r="AH166" s="49"/>
      <c r="AI166" s="66"/>
      <c r="AJ166" s="70"/>
      <c r="AK166" s="74" t="s">
        <v>213</v>
      </c>
      <c r="AL166" s="95">
        <v>0.8</v>
      </c>
      <c r="AM166" s="105">
        <f t="shared" si="9"/>
        <v>31</v>
      </c>
      <c r="AN166" s="192"/>
      <c r="AO166" s="193"/>
    </row>
    <row r="167" spans="1:41" ht="19.5" customHeight="1" x14ac:dyDescent="0.4">
      <c r="A167" s="163" t="s">
        <v>45</v>
      </c>
      <c r="B167" s="164"/>
      <c r="C167" s="164"/>
      <c r="D167" s="147">
        <v>5113</v>
      </c>
      <c r="E167" s="147"/>
      <c r="F167" s="147"/>
      <c r="G167" s="168" t="s">
        <v>638</v>
      </c>
      <c r="H167" s="168"/>
      <c r="I167" s="168"/>
      <c r="J167" s="168"/>
      <c r="K167" s="168"/>
      <c r="L167" s="168"/>
      <c r="M167" s="168"/>
      <c r="N167" s="168"/>
      <c r="O167" s="168"/>
      <c r="P167" s="168"/>
      <c r="Q167" s="168"/>
      <c r="R167" s="168"/>
      <c r="S167" s="204"/>
      <c r="T167" s="205"/>
      <c r="U167" s="205"/>
      <c r="V167" s="205"/>
      <c r="W167" s="205"/>
      <c r="X167" s="205"/>
      <c r="Y167" s="205"/>
      <c r="Z167" s="205"/>
      <c r="AA167" s="206"/>
      <c r="AB167" s="49" t="s">
        <v>240</v>
      </c>
      <c r="AC167" s="49"/>
      <c r="AD167" s="49"/>
      <c r="AE167" s="49"/>
      <c r="AF167" s="49"/>
      <c r="AG167" s="49"/>
      <c r="AH167" s="49"/>
      <c r="AI167" s="66"/>
      <c r="AJ167" s="70"/>
      <c r="AK167" s="74" t="s">
        <v>219</v>
      </c>
      <c r="AL167" s="95">
        <v>0.8</v>
      </c>
      <c r="AM167" s="105">
        <f t="shared" si="9"/>
        <v>43</v>
      </c>
      <c r="AN167" s="192"/>
      <c r="AO167" s="193"/>
    </row>
    <row r="168" spans="1:41" ht="19.5" customHeight="1" x14ac:dyDescent="0.4">
      <c r="A168" s="163" t="s">
        <v>45</v>
      </c>
      <c r="B168" s="164"/>
      <c r="C168" s="164"/>
      <c r="D168" s="147">
        <v>5114</v>
      </c>
      <c r="E168" s="147"/>
      <c r="F168" s="147"/>
      <c r="G168" s="168" t="s">
        <v>639</v>
      </c>
      <c r="H168" s="168"/>
      <c r="I168" s="168"/>
      <c r="J168" s="168"/>
      <c r="K168" s="168"/>
      <c r="L168" s="168"/>
      <c r="M168" s="168"/>
      <c r="N168" s="168"/>
      <c r="O168" s="168"/>
      <c r="P168" s="168"/>
      <c r="Q168" s="168"/>
      <c r="R168" s="168"/>
      <c r="S168" s="204"/>
      <c r="T168" s="205"/>
      <c r="U168" s="205"/>
      <c r="V168" s="205"/>
      <c r="W168" s="205"/>
      <c r="X168" s="205"/>
      <c r="Y168" s="205"/>
      <c r="Z168" s="205"/>
      <c r="AA168" s="206"/>
      <c r="AB168" s="49" t="s">
        <v>232</v>
      </c>
      <c r="AC168" s="49"/>
      <c r="AD168" s="49"/>
      <c r="AE168" s="49"/>
      <c r="AF168" s="49"/>
      <c r="AG168" s="49"/>
      <c r="AH168" s="49"/>
      <c r="AI168" s="66"/>
      <c r="AJ168" s="70"/>
      <c r="AK168" s="74" t="s">
        <v>158</v>
      </c>
      <c r="AL168" s="95">
        <v>0.8</v>
      </c>
      <c r="AM168" s="105">
        <f t="shared" si="9"/>
        <v>37</v>
      </c>
      <c r="AN168" s="192"/>
      <c r="AO168" s="193"/>
    </row>
    <row r="169" spans="1:41" ht="19.5" customHeight="1" x14ac:dyDescent="0.4">
      <c r="A169" s="163" t="s">
        <v>45</v>
      </c>
      <c r="B169" s="164"/>
      <c r="C169" s="164"/>
      <c r="D169" s="147">
        <v>5115</v>
      </c>
      <c r="E169" s="147"/>
      <c r="F169" s="147"/>
      <c r="G169" s="168" t="s">
        <v>640</v>
      </c>
      <c r="H169" s="168"/>
      <c r="I169" s="168"/>
      <c r="J169" s="168"/>
      <c r="K169" s="168"/>
      <c r="L169" s="168"/>
      <c r="M169" s="168"/>
      <c r="N169" s="168"/>
      <c r="O169" s="168"/>
      <c r="P169" s="168"/>
      <c r="Q169" s="168"/>
      <c r="R169" s="168"/>
      <c r="S169" s="204"/>
      <c r="T169" s="205"/>
      <c r="U169" s="205"/>
      <c r="V169" s="205"/>
      <c r="W169" s="205"/>
      <c r="X169" s="205"/>
      <c r="Y169" s="205"/>
      <c r="Z169" s="205"/>
      <c r="AA169" s="206"/>
      <c r="AB169" s="49" t="s">
        <v>140</v>
      </c>
      <c r="AC169" s="49"/>
      <c r="AD169" s="49"/>
      <c r="AE169" s="49"/>
      <c r="AF169" s="49"/>
      <c r="AG169" s="49"/>
      <c r="AH169" s="49"/>
      <c r="AI169" s="66"/>
      <c r="AJ169" s="70"/>
      <c r="AK169" s="74" t="s">
        <v>174</v>
      </c>
      <c r="AL169" s="95">
        <v>0.8</v>
      </c>
      <c r="AM169" s="105">
        <f t="shared" si="9"/>
        <v>27</v>
      </c>
      <c r="AN169" s="192"/>
      <c r="AO169" s="193"/>
    </row>
    <row r="170" spans="1:41" ht="19.5" customHeight="1" x14ac:dyDescent="0.4">
      <c r="A170" s="163" t="s">
        <v>45</v>
      </c>
      <c r="B170" s="164"/>
      <c r="C170" s="164"/>
      <c r="D170" s="147">
        <v>5116</v>
      </c>
      <c r="E170" s="147"/>
      <c r="F170" s="147"/>
      <c r="G170" s="168" t="s">
        <v>641</v>
      </c>
      <c r="H170" s="168"/>
      <c r="I170" s="168"/>
      <c r="J170" s="168"/>
      <c r="K170" s="168"/>
      <c r="L170" s="168"/>
      <c r="M170" s="168"/>
      <c r="N170" s="168"/>
      <c r="O170" s="168"/>
      <c r="P170" s="168"/>
      <c r="Q170" s="168"/>
      <c r="R170" s="168"/>
      <c r="S170" s="204"/>
      <c r="T170" s="205"/>
      <c r="U170" s="205"/>
      <c r="V170" s="205"/>
      <c r="W170" s="205"/>
      <c r="X170" s="205"/>
      <c r="Y170" s="205"/>
      <c r="Z170" s="205"/>
      <c r="AA170" s="206"/>
      <c r="AB170" s="49" t="s">
        <v>247</v>
      </c>
      <c r="AC170" s="49"/>
      <c r="AD170" s="49"/>
      <c r="AE170" s="49"/>
      <c r="AF170" s="49"/>
      <c r="AG170" s="49"/>
      <c r="AH170" s="49"/>
      <c r="AI170" s="66"/>
      <c r="AJ170" s="70"/>
      <c r="AK170" s="74" t="s">
        <v>224</v>
      </c>
      <c r="AL170" s="95">
        <v>0.8</v>
      </c>
      <c r="AM170" s="105">
        <f t="shared" si="9"/>
        <v>38</v>
      </c>
      <c r="AN170" s="192"/>
      <c r="AO170" s="193"/>
    </row>
    <row r="171" spans="1:41" ht="19.5" customHeight="1" x14ac:dyDescent="0.4">
      <c r="A171" s="163" t="s">
        <v>45</v>
      </c>
      <c r="B171" s="164"/>
      <c r="C171" s="164"/>
      <c r="D171" s="147">
        <v>5117</v>
      </c>
      <c r="E171" s="147"/>
      <c r="F171" s="147"/>
      <c r="G171" s="168" t="s">
        <v>642</v>
      </c>
      <c r="H171" s="168"/>
      <c r="I171" s="168"/>
      <c r="J171" s="168"/>
      <c r="K171" s="168"/>
      <c r="L171" s="168"/>
      <c r="M171" s="168"/>
      <c r="N171" s="168"/>
      <c r="O171" s="168"/>
      <c r="P171" s="168"/>
      <c r="Q171" s="168"/>
      <c r="R171" s="168"/>
      <c r="S171" s="204"/>
      <c r="T171" s="205"/>
      <c r="U171" s="205"/>
      <c r="V171" s="205"/>
      <c r="W171" s="205"/>
      <c r="X171" s="205"/>
      <c r="Y171" s="205"/>
      <c r="Z171" s="205"/>
      <c r="AA171" s="206"/>
      <c r="AB171" s="49" t="s">
        <v>248</v>
      </c>
      <c r="AC171" s="49"/>
      <c r="AD171" s="49"/>
      <c r="AE171" s="49"/>
      <c r="AF171" s="49"/>
      <c r="AG171" s="49"/>
      <c r="AH171" s="49"/>
      <c r="AI171" s="66"/>
      <c r="AJ171" s="70"/>
      <c r="AK171" s="74" t="s">
        <v>229</v>
      </c>
      <c r="AL171" s="95">
        <v>0.8</v>
      </c>
      <c r="AM171" s="105">
        <f t="shared" si="9"/>
        <v>33</v>
      </c>
      <c r="AN171" s="192"/>
      <c r="AO171" s="193"/>
    </row>
    <row r="172" spans="1:41" ht="19.5" customHeight="1" x14ac:dyDescent="0.4">
      <c r="A172" s="163" t="s">
        <v>45</v>
      </c>
      <c r="B172" s="164"/>
      <c r="C172" s="164"/>
      <c r="D172" s="147">
        <v>5118</v>
      </c>
      <c r="E172" s="147"/>
      <c r="F172" s="147"/>
      <c r="G172" s="168" t="s">
        <v>643</v>
      </c>
      <c r="H172" s="168"/>
      <c r="I172" s="168"/>
      <c r="J172" s="168"/>
      <c r="K172" s="168"/>
      <c r="L172" s="168"/>
      <c r="M172" s="168"/>
      <c r="N172" s="168"/>
      <c r="O172" s="168"/>
      <c r="P172" s="168"/>
      <c r="Q172" s="168"/>
      <c r="R172" s="168"/>
      <c r="S172" s="204"/>
      <c r="T172" s="205"/>
      <c r="U172" s="205"/>
      <c r="V172" s="205"/>
      <c r="W172" s="205"/>
      <c r="X172" s="205"/>
      <c r="Y172" s="205"/>
      <c r="Z172" s="205"/>
      <c r="AA172" s="206"/>
      <c r="AB172" s="49" t="s">
        <v>86</v>
      </c>
      <c r="AC172" s="49"/>
      <c r="AD172" s="49"/>
      <c r="AE172" s="49"/>
      <c r="AF172" s="49"/>
      <c r="AG172" s="49"/>
      <c r="AH172" s="49"/>
      <c r="AI172" s="66"/>
      <c r="AJ172" s="70"/>
      <c r="AK172" s="74" t="s">
        <v>233</v>
      </c>
      <c r="AL172" s="95">
        <v>0.8</v>
      </c>
      <c r="AM172" s="105">
        <f t="shared" si="9"/>
        <v>32</v>
      </c>
      <c r="AN172" s="192"/>
      <c r="AO172" s="193"/>
    </row>
    <row r="173" spans="1:41" ht="19.5" customHeight="1" x14ac:dyDescent="0.4">
      <c r="A173" s="163" t="s">
        <v>45</v>
      </c>
      <c r="B173" s="164"/>
      <c r="C173" s="164"/>
      <c r="D173" s="147">
        <v>5119</v>
      </c>
      <c r="E173" s="147"/>
      <c r="F173" s="147"/>
      <c r="G173" s="168" t="s">
        <v>644</v>
      </c>
      <c r="H173" s="168"/>
      <c r="I173" s="168"/>
      <c r="J173" s="168"/>
      <c r="K173" s="168"/>
      <c r="L173" s="168"/>
      <c r="M173" s="168"/>
      <c r="N173" s="168"/>
      <c r="O173" s="168"/>
      <c r="P173" s="168"/>
      <c r="Q173" s="168"/>
      <c r="R173" s="168"/>
      <c r="S173" s="204"/>
      <c r="T173" s="205"/>
      <c r="U173" s="205"/>
      <c r="V173" s="205"/>
      <c r="W173" s="205"/>
      <c r="X173" s="205"/>
      <c r="Y173" s="205"/>
      <c r="Z173" s="205"/>
      <c r="AA173" s="206"/>
      <c r="AB173" s="49" t="s">
        <v>250</v>
      </c>
      <c r="AC173" s="49"/>
      <c r="AD173" s="49"/>
      <c r="AE173" s="49"/>
      <c r="AF173" s="49"/>
      <c r="AG173" s="49"/>
      <c r="AH173" s="49"/>
      <c r="AI173" s="66"/>
      <c r="AJ173" s="70"/>
      <c r="AK173" s="74" t="s">
        <v>59</v>
      </c>
      <c r="AL173" s="95">
        <v>0.8</v>
      </c>
      <c r="AM173" s="105">
        <f t="shared" si="9"/>
        <v>43</v>
      </c>
      <c r="AN173" s="192"/>
      <c r="AO173" s="193"/>
    </row>
    <row r="174" spans="1:41" ht="19.5" customHeight="1" thickBot="1" x14ac:dyDescent="0.45">
      <c r="A174" s="169" t="s">
        <v>45</v>
      </c>
      <c r="B174" s="170"/>
      <c r="C174" s="170"/>
      <c r="D174" s="151">
        <v>5120</v>
      </c>
      <c r="E174" s="151"/>
      <c r="F174" s="151"/>
      <c r="G174" s="174" t="s">
        <v>645</v>
      </c>
      <c r="H174" s="174"/>
      <c r="I174" s="174"/>
      <c r="J174" s="174"/>
      <c r="K174" s="174"/>
      <c r="L174" s="174"/>
      <c r="M174" s="174"/>
      <c r="N174" s="174"/>
      <c r="O174" s="174"/>
      <c r="P174" s="174"/>
      <c r="Q174" s="174"/>
      <c r="R174" s="174"/>
      <c r="S174" s="207"/>
      <c r="T174" s="208"/>
      <c r="U174" s="208"/>
      <c r="V174" s="208"/>
      <c r="W174" s="208"/>
      <c r="X174" s="208"/>
      <c r="Y174" s="208"/>
      <c r="Z174" s="208"/>
      <c r="AA174" s="209"/>
      <c r="AB174" s="55" t="s">
        <v>253</v>
      </c>
      <c r="AC174" s="55"/>
      <c r="AD174" s="55"/>
      <c r="AE174" s="55"/>
      <c r="AF174" s="55"/>
      <c r="AG174" s="55"/>
      <c r="AH174" s="55"/>
      <c r="AI174" s="67"/>
      <c r="AJ174" s="71"/>
      <c r="AK174" s="75" t="s">
        <v>237</v>
      </c>
      <c r="AL174" s="93">
        <v>0.8</v>
      </c>
      <c r="AM174" s="108">
        <f t="shared" si="9"/>
        <v>38</v>
      </c>
      <c r="AN174" s="194"/>
      <c r="AO174" s="195"/>
    </row>
    <row r="175" spans="1:41" ht="19.5" customHeight="1" x14ac:dyDescent="0.4">
      <c r="A175" s="262" t="s">
        <v>45</v>
      </c>
      <c r="B175" s="263"/>
      <c r="C175" s="263"/>
      <c r="D175" s="264">
        <v>5121</v>
      </c>
      <c r="E175" s="264"/>
      <c r="F175" s="264"/>
      <c r="G175" s="265" t="s">
        <v>356</v>
      </c>
      <c r="H175" s="265"/>
      <c r="I175" s="265"/>
      <c r="J175" s="265"/>
      <c r="K175" s="265"/>
      <c r="L175" s="265"/>
      <c r="M175" s="265"/>
      <c r="N175" s="265"/>
      <c r="O175" s="265"/>
      <c r="P175" s="265"/>
      <c r="Q175" s="265"/>
      <c r="R175" s="265"/>
      <c r="S175" s="201" t="s">
        <v>473</v>
      </c>
      <c r="T175" s="202"/>
      <c r="U175" s="202"/>
      <c r="V175" s="202"/>
      <c r="W175" s="202"/>
      <c r="X175" s="202"/>
      <c r="Y175" s="202"/>
      <c r="Z175" s="202"/>
      <c r="AA175" s="203"/>
      <c r="AB175" s="48" t="s">
        <v>108</v>
      </c>
      <c r="AC175" s="48"/>
      <c r="AD175" s="48"/>
      <c r="AE175" s="48"/>
      <c r="AF175" s="48"/>
      <c r="AG175" s="48"/>
      <c r="AH175" s="48"/>
      <c r="AI175" s="65"/>
      <c r="AJ175" s="72"/>
      <c r="AK175" s="73" t="s">
        <v>210</v>
      </c>
      <c r="AL175" s="94">
        <v>0.8</v>
      </c>
      <c r="AM175" s="104">
        <f t="shared" ref="AM175:AM186" si="10">ROUND(AT127*$BO$131,0)</f>
        <v>22</v>
      </c>
      <c r="AN175" s="190" t="s">
        <v>64</v>
      </c>
      <c r="AO175" s="191"/>
    </row>
    <row r="176" spans="1:41" ht="19.5" customHeight="1" x14ac:dyDescent="0.4">
      <c r="A176" s="163" t="s">
        <v>45</v>
      </c>
      <c r="B176" s="164"/>
      <c r="C176" s="164"/>
      <c r="D176" s="147">
        <v>5122</v>
      </c>
      <c r="E176" s="147"/>
      <c r="F176" s="147"/>
      <c r="G176" s="168" t="s">
        <v>264</v>
      </c>
      <c r="H176" s="168"/>
      <c r="I176" s="168"/>
      <c r="J176" s="168"/>
      <c r="K176" s="168"/>
      <c r="L176" s="168"/>
      <c r="M176" s="168"/>
      <c r="N176" s="168"/>
      <c r="O176" s="168"/>
      <c r="P176" s="168"/>
      <c r="Q176" s="168"/>
      <c r="R176" s="168"/>
      <c r="S176" s="204"/>
      <c r="T176" s="205"/>
      <c r="U176" s="205"/>
      <c r="V176" s="205"/>
      <c r="W176" s="205"/>
      <c r="X176" s="205"/>
      <c r="Y176" s="205"/>
      <c r="Z176" s="205"/>
      <c r="AA176" s="206"/>
      <c r="AB176" s="49" t="s">
        <v>241</v>
      </c>
      <c r="AC176" s="49"/>
      <c r="AD176" s="49"/>
      <c r="AE176" s="49"/>
      <c r="AF176" s="49"/>
      <c r="AG176" s="49"/>
      <c r="AH176" s="49"/>
      <c r="AI176" s="66"/>
      <c r="AJ176" s="70"/>
      <c r="AK176" s="74" t="s">
        <v>208</v>
      </c>
      <c r="AL176" s="95">
        <v>0.8</v>
      </c>
      <c r="AM176" s="105">
        <f t="shared" si="10"/>
        <v>32</v>
      </c>
      <c r="AN176" s="192"/>
      <c r="AO176" s="193"/>
    </row>
    <row r="177" spans="1:67" s="1" customFormat="1" ht="19.5" customHeight="1" x14ac:dyDescent="0.4">
      <c r="A177" s="163" t="s">
        <v>45</v>
      </c>
      <c r="B177" s="164"/>
      <c r="C177" s="164"/>
      <c r="D177" s="147">
        <v>5123</v>
      </c>
      <c r="E177" s="147"/>
      <c r="F177" s="147"/>
      <c r="G177" s="168" t="s">
        <v>283</v>
      </c>
      <c r="H177" s="168"/>
      <c r="I177" s="168"/>
      <c r="J177" s="168"/>
      <c r="K177" s="168"/>
      <c r="L177" s="168"/>
      <c r="M177" s="168"/>
      <c r="N177" s="168"/>
      <c r="O177" s="168"/>
      <c r="P177" s="168"/>
      <c r="Q177" s="168"/>
      <c r="R177" s="168"/>
      <c r="S177" s="204"/>
      <c r="T177" s="205"/>
      <c r="U177" s="205"/>
      <c r="V177" s="205"/>
      <c r="W177" s="205"/>
      <c r="X177" s="205"/>
      <c r="Y177" s="205"/>
      <c r="Z177" s="205"/>
      <c r="AA177" s="206"/>
      <c r="AB177" s="49" t="s">
        <v>239</v>
      </c>
      <c r="AC177" s="49"/>
      <c r="AD177" s="49"/>
      <c r="AE177" s="49"/>
      <c r="AF177" s="49"/>
      <c r="AG177" s="49"/>
      <c r="AH177" s="49"/>
      <c r="AI177" s="66"/>
      <c r="AJ177" s="70"/>
      <c r="AK177" s="74" t="s">
        <v>214</v>
      </c>
      <c r="AL177" s="95">
        <v>0.8</v>
      </c>
      <c r="AM177" s="105">
        <f t="shared" si="10"/>
        <v>27</v>
      </c>
      <c r="AN177" s="192"/>
      <c r="AO177" s="193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</row>
    <row r="178" spans="1:67" s="1" customFormat="1" ht="19.5" customHeight="1" x14ac:dyDescent="0.4">
      <c r="A178" s="163" t="s">
        <v>45</v>
      </c>
      <c r="B178" s="164"/>
      <c r="C178" s="164"/>
      <c r="D178" s="147">
        <v>5124</v>
      </c>
      <c r="E178" s="147"/>
      <c r="F178" s="147"/>
      <c r="G178" s="168" t="s">
        <v>357</v>
      </c>
      <c r="H178" s="168"/>
      <c r="I178" s="168"/>
      <c r="J178" s="168"/>
      <c r="K178" s="168"/>
      <c r="L178" s="168"/>
      <c r="M178" s="168"/>
      <c r="N178" s="168"/>
      <c r="O178" s="168"/>
      <c r="P178" s="168"/>
      <c r="Q178" s="168"/>
      <c r="R178" s="168"/>
      <c r="S178" s="204"/>
      <c r="T178" s="205"/>
      <c r="U178" s="205"/>
      <c r="V178" s="205"/>
      <c r="W178" s="205"/>
      <c r="X178" s="205"/>
      <c r="Y178" s="205"/>
      <c r="Z178" s="205"/>
      <c r="AA178" s="206"/>
      <c r="AB178" s="49" t="s">
        <v>161</v>
      </c>
      <c r="AC178" s="49"/>
      <c r="AD178" s="49"/>
      <c r="AE178" s="49"/>
      <c r="AF178" s="49"/>
      <c r="AG178" s="49"/>
      <c r="AH178" s="49"/>
      <c r="AI178" s="66"/>
      <c r="AJ178" s="70"/>
      <c r="AK178" s="74" t="s">
        <v>213</v>
      </c>
      <c r="AL178" s="95">
        <v>0.8</v>
      </c>
      <c r="AM178" s="105">
        <f t="shared" si="10"/>
        <v>26</v>
      </c>
      <c r="AN178" s="192"/>
      <c r="AO178" s="193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</row>
    <row r="179" spans="1:67" s="1" customFormat="1" ht="19.5" customHeight="1" x14ac:dyDescent="0.4">
      <c r="A179" s="163" t="s">
        <v>45</v>
      </c>
      <c r="B179" s="164"/>
      <c r="C179" s="164"/>
      <c r="D179" s="147">
        <v>5125</v>
      </c>
      <c r="E179" s="147"/>
      <c r="F179" s="147"/>
      <c r="G179" s="168" t="s">
        <v>360</v>
      </c>
      <c r="H179" s="168"/>
      <c r="I179" s="168"/>
      <c r="J179" s="168"/>
      <c r="K179" s="168"/>
      <c r="L179" s="168"/>
      <c r="M179" s="168"/>
      <c r="N179" s="168"/>
      <c r="O179" s="168"/>
      <c r="P179" s="168"/>
      <c r="Q179" s="168"/>
      <c r="R179" s="168"/>
      <c r="S179" s="204"/>
      <c r="T179" s="205"/>
      <c r="U179" s="205"/>
      <c r="V179" s="205"/>
      <c r="W179" s="205"/>
      <c r="X179" s="205"/>
      <c r="Y179" s="205"/>
      <c r="Z179" s="205"/>
      <c r="AA179" s="206"/>
      <c r="AB179" s="49" t="s">
        <v>240</v>
      </c>
      <c r="AC179" s="49"/>
      <c r="AD179" s="49"/>
      <c r="AE179" s="49"/>
      <c r="AF179" s="49"/>
      <c r="AG179" s="49"/>
      <c r="AH179" s="49"/>
      <c r="AI179" s="66"/>
      <c r="AJ179" s="70"/>
      <c r="AK179" s="74" t="s">
        <v>219</v>
      </c>
      <c r="AL179" s="95">
        <v>0.8</v>
      </c>
      <c r="AM179" s="105">
        <f t="shared" si="10"/>
        <v>36</v>
      </c>
      <c r="AN179" s="192"/>
      <c r="AO179" s="193"/>
      <c r="AT179" s="110"/>
      <c r="BO179" s="31"/>
    </row>
    <row r="180" spans="1:67" s="1" customFormat="1" ht="19.5" customHeight="1" x14ac:dyDescent="0.4">
      <c r="A180" s="163" t="s">
        <v>45</v>
      </c>
      <c r="B180" s="164"/>
      <c r="C180" s="164"/>
      <c r="D180" s="147">
        <v>5126</v>
      </c>
      <c r="E180" s="147"/>
      <c r="F180" s="147"/>
      <c r="G180" s="168" t="s">
        <v>362</v>
      </c>
      <c r="H180" s="168"/>
      <c r="I180" s="168"/>
      <c r="J180" s="168"/>
      <c r="K180" s="168"/>
      <c r="L180" s="168"/>
      <c r="M180" s="168"/>
      <c r="N180" s="168"/>
      <c r="O180" s="168"/>
      <c r="P180" s="168"/>
      <c r="Q180" s="168"/>
      <c r="R180" s="168"/>
      <c r="S180" s="204"/>
      <c r="T180" s="205"/>
      <c r="U180" s="205"/>
      <c r="V180" s="205"/>
      <c r="W180" s="205"/>
      <c r="X180" s="205"/>
      <c r="Y180" s="205"/>
      <c r="Z180" s="205"/>
      <c r="AA180" s="206"/>
      <c r="AB180" s="49" t="s">
        <v>232</v>
      </c>
      <c r="AC180" s="49"/>
      <c r="AD180" s="49"/>
      <c r="AE180" s="49"/>
      <c r="AF180" s="49"/>
      <c r="AG180" s="49"/>
      <c r="AH180" s="49"/>
      <c r="AI180" s="66"/>
      <c r="AJ180" s="70"/>
      <c r="AK180" s="74" t="s">
        <v>158</v>
      </c>
      <c r="AL180" s="95">
        <v>0.8</v>
      </c>
      <c r="AM180" s="105">
        <f t="shared" si="10"/>
        <v>31</v>
      </c>
      <c r="AN180" s="192"/>
      <c r="AO180" s="193"/>
      <c r="AT180" s="110"/>
      <c r="BO180" s="31"/>
    </row>
    <row r="181" spans="1:67" s="1" customFormat="1" ht="19.5" customHeight="1" x14ac:dyDescent="0.4">
      <c r="A181" s="163" t="s">
        <v>45</v>
      </c>
      <c r="B181" s="164"/>
      <c r="C181" s="164"/>
      <c r="D181" s="147">
        <v>5127</v>
      </c>
      <c r="E181" s="147"/>
      <c r="F181" s="147"/>
      <c r="G181" s="168" t="s">
        <v>294</v>
      </c>
      <c r="H181" s="168"/>
      <c r="I181" s="168"/>
      <c r="J181" s="168"/>
      <c r="K181" s="168"/>
      <c r="L181" s="168"/>
      <c r="M181" s="168"/>
      <c r="N181" s="168"/>
      <c r="O181" s="168"/>
      <c r="P181" s="168"/>
      <c r="Q181" s="168"/>
      <c r="R181" s="168"/>
      <c r="S181" s="204"/>
      <c r="T181" s="205"/>
      <c r="U181" s="205"/>
      <c r="V181" s="205"/>
      <c r="W181" s="205"/>
      <c r="X181" s="205"/>
      <c r="Y181" s="205"/>
      <c r="Z181" s="205"/>
      <c r="AA181" s="206"/>
      <c r="AB181" s="49" t="s">
        <v>140</v>
      </c>
      <c r="AC181" s="49"/>
      <c r="AD181" s="49"/>
      <c r="AE181" s="49"/>
      <c r="AF181" s="49"/>
      <c r="AG181" s="49"/>
      <c r="AH181" s="49"/>
      <c r="AI181" s="66"/>
      <c r="AJ181" s="70"/>
      <c r="AK181" s="74" t="s">
        <v>174</v>
      </c>
      <c r="AL181" s="95">
        <v>0.8</v>
      </c>
      <c r="AM181" s="105">
        <f t="shared" si="10"/>
        <v>22</v>
      </c>
      <c r="AN181" s="192"/>
      <c r="AO181" s="193"/>
      <c r="AT181" s="110"/>
      <c r="BO181" s="31"/>
    </row>
    <row r="182" spans="1:67" s="1" customFormat="1" ht="19.5" customHeight="1" x14ac:dyDescent="0.4">
      <c r="A182" s="163" t="s">
        <v>45</v>
      </c>
      <c r="B182" s="164"/>
      <c r="C182" s="164"/>
      <c r="D182" s="147">
        <v>5128</v>
      </c>
      <c r="E182" s="147"/>
      <c r="F182" s="147"/>
      <c r="G182" s="168" t="s">
        <v>209</v>
      </c>
      <c r="H182" s="168"/>
      <c r="I182" s="168"/>
      <c r="J182" s="168"/>
      <c r="K182" s="168"/>
      <c r="L182" s="168"/>
      <c r="M182" s="168"/>
      <c r="N182" s="168"/>
      <c r="O182" s="168"/>
      <c r="P182" s="168"/>
      <c r="Q182" s="168"/>
      <c r="R182" s="168"/>
      <c r="S182" s="204"/>
      <c r="T182" s="205"/>
      <c r="U182" s="205"/>
      <c r="V182" s="205"/>
      <c r="W182" s="205"/>
      <c r="X182" s="205"/>
      <c r="Y182" s="205"/>
      <c r="Z182" s="205"/>
      <c r="AA182" s="206"/>
      <c r="AB182" s="49" t="s">
        <v>247</v>
      </c>
      <c r="AC182" s="49"/>
      <c r="AD182" s="49"/>
      <c r="AE182" s="49"/>
      <c r="AF182" s="49"/>
      <c r="AG182" s="49"/>
      <c r="AH182" s="49"/>
      <c r="AI182" s="66"/>
      <c r="AJ182" s="70"/>
      <c r="AK182" s="74" t="s">
        <v>224</v>
      </c>
      <c r="AL182" s="95">
        <v>0.8</v>
      </c>
      <c r="AM182" s="105">
        <f t="shared" si="10"/>
        <v>32</v>
      </c>
      <c r="AN182" s="192"/>
      <c r="AO182" s="193"/>
      <c r="AT182" s="110"/>
      <c r="BO182" s="31"/>
    </row>
    <row r="183" spans="1:67" ht="19.5" customHeight="1" x14ac:dyDescent="0.4">
      <c r="A183" s="163" t="s">
        <v>45</v>
      </c>
      <c r="B183" s="164"/>
      <c r="C183" s="164"/>
      <c r="D183" s="147">
        <v>5129</v>
      </c>
      <c r="E183" s="147"/>
      <c r="F183" s="147"/>
      <c r="G183" s="168" t="s">
        <v>106</v>
      </c>
      <c r="H183" s="168"/>
      <c r="I183" s="168"/>
      <c r="J183" s="168"/>
      <c r="K183" s="168"/>
      <c r="L183" s="168"/>
      <c r="M183" s="168"/>
      <c r="N183" s="168"/>
      <c r="O183" s="168"/>
      <c r="P183" s="168"/>
      <c r="Q183" s="168"/>
      <c r="R183" s="168"/>
      <c r="S183" s="204"/>
      <c r="T183" s="205"/>
      <c r="U183" s="205"/>
      <c r="V183" s="205"/>
      <c r="W183" s="205"/>
      <c r="X183" s="205"/>
      <c r="Y183" s="205"/>
      <c r="Z183" s="205"/>
      <c r="AA183" s="206"/>
      <c r="AB183" s="49" t="s">
        <v>248</v>
      </c>
      <c r="AC183" s="49"/>
      <c r="AD183" s="49"/>
      <c r="AE183" s="49"/>
      <c r="AF183" s="49"/>
      <c r="AG183" s="49"/>
      <c r="AH183" s="49"/>
      <c r="AI183" s="66"/>
      <c r="AJ183" s="70"/>
      <c r="AK183" s="74" t="s">
        <v>229</v>
      </c>
      <c r="AL183" s="95">
        <v>0.8</v>
      </c>
      <c r="AM183" s="105">
        <f t="shared" si="10"/>
        <v>27</v>
      </c>
      <c r="AN183" s="192"/>
      <c r="AO183" s="193"/>
      <c r="AS183" s="1"/>
      <c r="AT183" s="110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31"/>
    </row>
    <row r="184" spans="1:67" ht="19.5" customHeight="1" x14ac:dyDescent="0.4">
      <c r="A184" s="163" t="s">
        <v>45</v>
      </c>
      <c r="B184" s="164"/>
      <c r="C184" s="164"/>
      <c r="D184" s="147">
        <v>5130</v>
      </c>
      <c r="E184" s="147"/>
      <c r="F184" s="147"/>
      <c r="G184" s="168" t="s">
        <v>291</v>
      </c>
      <c r="H184" s="168"/>
      <c r="I184" s="168"/>
      <c r="J184" s="168"/>
      <c r="K184" s="168"/>
      <c r="L184" s="168"/>
      <c r="M184" s="168"/>
      <c r="N184" s="168"/>
      <c r="O184" s="168"/>
      <c r="P184" s="168"/>
      <c r="Q184" s="168"/>
      <c r="R184" s="168"/>
      <c r="S184" s="204"/>
      <c r="T184" s="205"/>
      <c r="U184" s="205"/>
      <c r="V184" s="205"/>
      <c r="W184" s="205"/>
      <c r="X184" s="205"/>
      <c r="Y184" s="205"/>
      <c r="Z184" s="205"/>
      <c r="AA184" s="206"/>
      <c r="AB184" s="49" t="s">
        <v>86</v>
      </c>
      <c r="AC184" s="49"/>
      <c r="AD184" s="49"/>
      <c r="AE184" s="49"/>
      <c r="AF184" s="49"/>
      <c r="AG184" s="49"/>
      <c r="AH184" s="49"/>
      <c r="AI184" s="66"/>
      <c r="AJ184" s="70"/>
      <c r="AK184" s="74" t="s">
        <v>233</v>
      </c>
      <c r="AL184" s="95">
        <v>0.8</v>
      </c>
      <c r="AM184" s="105">
        <f t="shared" si="10"/>
        <v>27</v>
      </c>
      <c r="AN184" s="192"/>
      <c r="AO184" s="193"/>
      <c r="AS184" s="1"/>
      <c r="AT184" s="110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31"/>
    </row>
    <row r="185" spans="1:67" ht="19.5" customHeight="1" x14ac:dyDescent="0.4">
      <c r="A185" s="163" t="s">
        <v>45</v>
      </c>
      <c r="B185" s="164"/>
      <c r="C185" s="164"/>
      <c r="D185" s="147">
        <v>5131</v>
      </c>
      <c r="E185" s="147"/>
      <c r="F185" s="147"/>
      <c r="G185" s="168" t="s">
        <v>364</v>
      </c>
      <c r="H185" s="168"/>
      <c r="I185" s="168"/>
      <c r="J185" s="168"/>
      <c r="K185" s="168"/>
      <c r="L185" s="168"/>
      <c r="M185" s="168"/>
      <c r="N185" s="168"/>
      <c r="O185" s="168"/>
      <c r="P185" s="168"/>
      <c r="Q185" s="168"/>
      <c r="R185" s="168"/>
      <c r="S185" s="204"/>
      <c r="T185" s="205"/>
      <c r="U185" s="205"/>
      <c r="V185" s="205"/>
      <c r="W185" s="205"/>
      <c r="X185" s="205"/>
      <c r="Y185" s="205"/>
      <c r="Z185" s="205"/>
      <c r="AA185" s="206"/>
      <c r="AB185" s="49" t="s">
        <v>250</v>
      </c>
      <c r="AC185" s="49"/>
      <c r="AD185" s="49"/>
      <c r="AE185" s="49"/>
      <c r="AF185" s="49"/>
      <c r="AG185" s="49"/>
      <c r="AH185" s="49"/>
      <c r="AI185" s="66"/>
      <c r="AJ185" s="70"/>
      <c r="AK185" s="74" t="s">
        <v>59</v>
      </c>
      <c r="AL185" s="95">
        <v>0.8</v>
      </c>
      <c r="AM185" s="105">
        <f t="shared" si="10"/>
        <v>36</v>
      </c>
      <c r="AN185" s="192"/>
      <c r="AO185" s="193"/>
      <c r="AS185" s="1"/>
      <c r="AT185" s="111"/>
      <c r="BO185" s="113"/>
    </row>
    <row r="186" spans="1:67" ht="19.5" customHeight="1" thickBot="1" x14ac:dyDescent="0.45">
      <c r="A186" s="169" t="s">
        <v>45</v>
      </c>
      <c r="B186" s="170"/>
      <c r="C186" s="170"/>
      <c r="D186" s="151">
        <v>5132</v>
      </c>
      <c r="E186" s="151"/>
      <c r="F186" s="151"/>
      <c r="G186" s="174" t="s">
        <v>365</v>
      </c>
      <c r="H186" s="174"/>
      <c r="I186" s="174"/>
      <c r="J186" s="174"/>
      <c r="K186" s="174"/>
      <c r="L186" s="174"/>
      <c r="M186" s="174"/>
      <c r="N186" s="174"/>
      <c r="O186" s="174"/>
      <c r="P186" s="174"/>
      <c r="Q186" s="174"/>
      <c r="R186" s="174"/>
      <c r="S186" s="207"/>
      <c r="T186" s="208"/>
      <c r="U186" s="208"/>
      <c r="V186" s="208"/>
      <c r="W186" s="208"/>
      <c r="X186" s="208"/>
      <c r="Y186" s="208"/>
      <c r="Z186" s="208"/>
      <c r="AA186" s="209"/>
      <c r="AB186" s="55" t="s">
        <v>253</v>
      </c>
      <c r="AC186" s="55"/>
      <c r="AD186" s="55"/>
      <c r="AE186" s="55"/>
      <c r="AF186" s="55"/>
      <c r="AG186" s="55"/>
      <c r="AH186" s="55"/>
      <c r="AI186" s="67"/>
      <c r="AJ186" s="71"/>
      <c r="AK186" s="75" t="s">
        <v>237</v>
      </c>
      <c r="AL186" s="93">
        <v>0.8</v>
      </c>
      <c r="AM186" s="106">
        <f t="shared" si="10"/>
        <v>32</v>
      </c>
      <c r="AN186" s="194"/>
      <c r="AO186" s="195"/>
      <c r="AS186" s="1"/>
      <c r="AT186" s="111"/>
      <c r="BO186" s="113"/>
    </row>
    <row r="187" spans="1:67" ht="19.5" customHeight="1" x14ac:dyDescent="0.4">
      <c r="A187" s="262" t="s">
        <v>45</v>
      </c>
      <c r="B187" s="263"/>
      <c r="C187" s="263"/>
      <c r="D187" s="264">
        <v>5133</v>
      </c>
      <c r="E187" s="264"/>
      <c r="F187" s="264"/>
      <c r="G187" s="265" t="s">
        <v>646</v>
      </c>
      <c r="H187" s="265"/>
      <c r="I187" s="265"/>
      <c r="J187" s="265"/>
      <c r="K187" s="265"/>
      <c r="L187" s="265"/>
      <c r="M187" s="265"/>
      <c r="N187" s="265"/>
      <c r="O187" s="265"/>
      <c r="P187" s="265"/>
      <c r="Q187" s="265"/>
      <c r="R187" s="265"/>
      <c r="S187" s="201" t="s">
        <v>496</v>
      </c>
      <c r="T187" s="202"/>
      <c r="U187" s="202"/>
      <c r="V187" s="202"/>
      <c r="W187" s="202"/>
      <c r="X187" s="202"/>
      <c r="Y187" s="202"/>
      <c r="Z187" s="202"/>
      <c r="AA187" s="203"/>
      <c r="AB187" s="48" t="s">
        <v>108</v>
      </c>
      <c r="AC187" s="48"/>
      <c r="AD187" s="48"/>
      <c r="AE187" s="48"/>
      <c r="AF187" s="48"/>
      <c r="AG187" s="48"/>
      <c r="AH187" s="48"/>
      <c r="AI187" s="65"/>
      <c r="AJ187" s="72"/>
      <c r="AK187" s="73" t="s">
        <v>210</v>
      </c>
      <c r="AL187" s="94">
        <v>0.8</v>
      </c>
      <c r="AM187" s="107">
        <f t="shared" ref="AM187:AM198" si="11">ROUND(AT127*$BO$132,0)</f>
        <v>19</v>
      </c>
      <c r="AN187" s="190" t="s">
        <v>64</v>
      </c>
      <c r="AO187" s="191"/>
      <c r="AS187" s="1"/>
      <c r="AT187" s="111"/>
      <c r="BO187" s="113"/>
    </row>
    <row r="188" spans="1:67" ht="19.5" customHeight="1" x14ac:dyDescent="0.4">
      <c r="A188" s="163" t="s">
        <v>45</v>
      </c>
      <c r="B188" s="164"/>
      <c r="C188" s="164"/>
      <c r="D188" s="147">
        <v>5134</v>
      </c>
      <c r="E188" s="147"/>
      <c r="F188" s="147"/>
      <c r="G188" s="168" t="s">
        <v>647</v>
      </c>
      <c r="H188" s="168"/>
      <c r="I188" s="168"/>
      <c r="J188" s="168"/>
      <c r="K188" s="168"/>
      <c r="L188" s="168"/>
      <c r="M188" s="168"/>
      <c r="N188" s="168"/>
      <c r="O188" s="168"/>
      <c r="P188" s="168"/>
      <c r="Q188" s="168"/>
      <c r="R188" s="168"/>
      <c r="S188" s="204"/>
      <c r="T188" s="205"/>
      <c r="U188" s="205"/>
      <c r="V188" s="205"/>
      <c r="W188" s="205"/>
      <c r="X188" s="205"/>
      <c r="Y188" s="205"/>
      <c r="Z188" s="205"/>
      <c r="AA188" s="206"/>
      <c r="AB188" s="49" t="s">
        <v>241</v>
      </c>
      <c r="AC188" s="49"/>
      <c r="AD188" s="49"/>
      <c r="AE188" s="49"/>
      <c r="AF188" s="49"/>
      <c r="AG188" s="49"/>
      <c r="AH188" s="49"/>
      <c r="AI188" s="66"/>
      <c r="AJ188" s="70"/>
      <c r="AK188" s="74" t="s">
        <v>208</v>
      </c>
      <c r="AL188" s="95">
        <v>0.8</v>
      </c>
      <c r="AM188" s="105">
        <f t="shared" si="11"/>
        <v>27</v>
      </c>
      <c r="AN188" s="192"/>
      <c r="AO188" s="193"/>
      <c r="AS188" s="1"/>
      <c r="AT188" s="111"/>
      <c r="BO188" s="113"/>
    </row>
    <row r="189" spans="1:67" ht="19.5" customHeight="1" x14ac:dyDescent="0.4">
      <c r="A189" s="163" t="s">
        <v>45</v>
      </c>
      <c r="B189" s="164"/>
      <c r="C189" s="164"/>
      <c r="D189" s="147">
        <v>5135</v>
      </c>
      <c r="E189" s="147"/>
      <c r="F189" s="147"/>
      <c r="G189" s="168" t="s">
        <v>648</v>
      </c>
      <c r="H189" s="168"/>
      <c r="I189" s="168"/>
      <c r="J189" s="168"/>
      <c r="K189" s="168"/>
      <c r="L189" s="168"/>
      <c r="M189" s="168"/>
      <c r="N189" s="168"/>
      <c r="O189" s="168"/>
      <c r="P189" s="168"/>
      <c r="Q189" s="168"/>
      <c r="R189" s="168"/>
      <c r="S189" s="204"/>
      <c r="T189" s="205"/>
      <c r="U189" s="205"/>
      <c r="V189" s="205"/>
      <c r="W189" s="205"/>
      <c r="X189" s="205"/>
      <c r="Y189" s="205"/>
      <c r="Z189" s="205"/>
      <c r="AA189" s="206"/>
      <c r="AB189" s="49" t="s">
        <v>239</v>
      </c>
      <c r="AC189" s="49"/>
      <c r="AD189" s="49"/>
      <c r="AE189" s="49"/>
      <c r="AF189" s="49"/>
      <c r="AG189" s="49"/>
      <c r="AH189" s="49"/>
      <c r="AI189" s="66"/>
      <c r="AJ189" s="70"/>
      <c r="AK189" s="74" t="s">
        <v>214</v>
      </c>
      <c r="AL189" s="95">
        <v>0.8</v>
      </c>
      <c r="AM189" s="105">
        <f t="shared" si="11"/>
        <v>23</v>
      </c>
      <c r="AN189" s="192"/>
      <c r="AO189" s="193"/>
      <c r="AS189" s="1"/>
      <c r="AT189" s="111"/>
      <c r="BO189" s="113"/>
    </row>
    <row r="190" spans="1:67" ht="19.5" customHeight="1" x14ac:dyDescent="0.4">
      <c r="A190" s="163" t="s">
        <v>45</v>
      </c>
      <c r="B190" s="164"/>
      <c r="C190" s="164"/>
      <c r="D190" s="147">
        <v>5136</v>
      </c>
      <c r="E190" s="147"/>
      <c r="F190" s="147"/>
      <c r="G190" s="168" t="s">
        <v>649</v>
      </c>
      <c r="H190" s="168"/>
      <c r="I190" s="168"/>
      <c r="J190" s="168"/>
      <c r="K190" s="168"/>
      <c r="L190" s="168"/>
      <c r="M190" s="168"/>
      <c r="N190" s="168"/>
      <c r="O190" s="168"/>
      <c r="P190" s="168"/>
      <c r="Q190" s="168"/>
      <c r="R190" s="168"/>
      <c r="S190" s="204"/>
      <c r="T190" s="205"/>
      <c r="U190" s="205"/>
      <c r="V190" s="205"/>
      <c r="W190" s="205"/>
      <c r="X190" s="205"/>
      <c r="Y190" s="205"/>
      <c r="Z190" s="205"/>
      <c r="AA190" s="206"/>
      <c r="AB190" s="49" t="s">
        <v>161</v>
      </c>
      <c r="AC190" s="49"/>
      <c r="AD190" s="49"/>
      <c r="AE190" s="49"/>
      <c r="AF190" s="49"/>
      <c r="AG190" s="49"/>
      <c r="AH190" s="49"/>
      <c r="AI190" s="66"/>
      <c r="AJ190" s="70"/>
      <c r="AK190" s="74" t="s">
        <v>213</v>
      </c>
      <c r="AL190" s="95">
        <v>0.8</v>
      </c>
      <c r="AM190" s="105">
        <f t="shared" si="11"/>
        <v>22</v>
      </c>
      <c r="AN190" s="192"/>
      <c r="AO190" s="193"/>
      <c r="AS190" s="1"/>
      <c r="AT190" s="111"/>
      <c r="BO190" s="113"/>
    </row>
    <row r="191" spans="1:67" ht="19.5" customHeight="1" x14ac:dyDescent="0.4">
      <c r="A191" s="163" t="s">
        <v>45</v>
      </c>
      <c r="B191" s="164"/>
      <c r="C191" s="164"/>
      <c r="D191" s="147">
        <v>5137</v>
      </c>
      <c r="E191" s="147"/>
      <c r="F191" s="147"/>
      <c r="G191" s="168" t="s">
        <v>650</v>
      </c>
      <c r="H191" s="168"/>
      <c r="I191" s="168"/>
      <c r="J191" s="168"/>
      <c r="K191" s="168"/>
      <c r="L191" s="168"/>
      <c r="M191" s="168"/>
      <c r="N191" s="168"/>
      <c r="O191" s="168"/>
      <c r="P191" s="168"/>
      <c r="Q191" s="168"/>
      <c r="R191" s="168"/>
      <c r="S191" s="204"/>
      <c r="T191" s="205"/>
      <c r="U191" s="205"/>
      <c r="V191" s="205"/>
      <c r="W191" s="205"/>
      <c r="X191" s="205"/>
      <c r="Y191" s="205"/>
      <c r="Z191" s="205"/>
      <c r="AA191" s="206"/>
      <c r="AB191" s="49" t="s">
        <v>240</v>
      </c>
      <c r="AC191" s="49"/>
      <c r="AD191" s="49"/>
      <c r="AE191" s="49"/>
      <c r="AF191" s="49"/>
      <c r="AG191" s="49"/>
      <c r="AH191" s="49"/>
      <c r="AI191" s="66"/>
      <c r="AJ191" s="70"/>
      <c r="AK191" s="74" t="s">
        <v>219</v>
      </c>
      <c r="AL191" s="95">
        <v>0.8</v>
      </c>
      <c r="AM191" s="105">
        <f t="shared" si="11"/>
        <v>31</v>
      </c>
      <c r="AN191" s="192"/>
      <c r="AO191" s="193"/>
      <c r="BO191" s="113"/>
    </row>
    <row r="192" spans="1:67" ht="19.5" customHeight="1" x14ac:dyDescent="0.4">
      <c r="A192" s="163" t="s">
        <v>45</v>
      </c>
      <c r="B192" s="164"/>
      <c r="C192" s="164"/>
      <c r="D192" s="147">
        <v>5138</v>
      </c>
      <c r="E192" s="147"/>
      <c r="F192" s="147"/>
      <c r="G192" s="168" t="s">
        <v>651</v>
      </c>
      <c r="H192" s="168"/>
      <c r="I192" s="168"/>
      <c r="J192" s="168"/>
      <c r="K192" s="168"/>
      <c r="L192" s="168"/>
      <c r="M192" s="168"/>
      <c r="N192" s="168"/>
      <c r="O192" s="168"/>
      <c r="P192" s="168"/>
      <c r="Q192" s="168"/>
      <c r="R192" s="168"/>
      <c r="S192" s="204"/>
      <c r="T192" s="205"/>
      <c r="U192" s="205"/>
      <c r="V192" s="205"/>
      <c r="W192" s="205"/>
      <c r="X192" s="205"/>
      <c r="Y192" s="205"/>
      <c r="Z192" s="205"/>
      <c r="AA192" s="206"/>
      <c r="AB192" s="49" t="s">
        <v>232</v>
      </c>
      <c r="AC192" s="49"/>
      <c r="AD192" s="49"/>
      <c r="AE192" s="49"/>
      <c r="AF192" s="49"/>
      <c r="AG192" s="49"/>
      <c r="AH192" s="49"/>
      <c r="AI192" s="66"/>
      <c r="AJ192" s="70"/>
      <c r="AK192" s="74" t="s">
        <v>158</v>
      </c>
      <c r="AL192" s="95">
        <v>0.8</v>
      </c>
      <c r="AM192" s="105">
        <f t="shared" si="11"/>
        <v>26</v>
      </c>
      <c r="AN192" s="192"/>
      <c r="AO192" s="193"/>
      <c r="BO192" s="113"/>
    </row>
    <row r="193" spans="1:68" ht="19.5" customHeight="1" x14ac:dyDescent="0.4">
      <c r="A193" s="163" t="s">
        <v>45</v>
      </c>
      <c r="B193" s="164"/>
      <c r="C193" s="164"/>
      <c r="D193" s="147">
        <v>5139</v>
      </c>
      <c r="E193" s="147"/>
      <c r="F193" s="147"/>
      <c r="G193" s="168" t="s">
        <v>652</v>
      </c>
      <c r="H193" s="168"/>
      <c r="I193" s="168"/>
      <c r="J193" s="168"/>
      <c r="K193" s="168"/>
      <c r="L193" s="168"/>
      <c r="M193" s="168"/>
      <c r="N193" s="168"/>
      <c r="O193" s="168"/>
      <c r="P193" s="168"/>
      <c r="Q193" s="168"/>
      <c r="R193" s="168"/>
      <c r="S193" s="204"/>
      <c r="T193" s="205"/>
      <c r="U193" s="205"/>
      <c r="V193" s="205"/>
      <c r="W193" s="205"/>
      <c r="X193" s="205"/>
      <c r="Y193" s="205"/>
      <c r="Z193" s="205"/>
      <c r="AA193" s="206"/>
      <c r="AB193" s="49" t="s">
        <v>140</v>
      </c>
      <c r="AC193" s="49"/>
      <c r="AD193" s="49"/>
      <c r="AE193" s="49"/>
      <c r="AF193" s="49"/>
      <c r="AG193" s="49"/>
      <c r="AH193" s="49"/>
      <c r="AI193" s="66"/>
      <c r="AJ193" s="70"/>
      <c r="AK193" s="74" t="s">
        <v>174</v>
      </c>
      <c r="AL193" s="95">
        <v>0.8</v>
      </c>
      <c r="AM193" s="105">
        <f t="shared" si="11"/>
        <v>19</v>
      </c>
      <c r="AN193" s="192"/>
      <c r="AO193" s="193"/>
      <c r="BO193" s="113"/>
    </row>
    <row r="194" spans="1:68" ht="19.5" customHeight="1" x14ac:dyDescent="0.4">
      <c r="A194" s="163" t="s">
        <v>45</v>
      </c>
      <c r="B194" s="164"/>
      <c r="C194" s="164"/>
      <c r="D194" s="147">
        <v>5140</v>
      </c>
      <c r="E194" s="147"/>
      <c r="F194" s="147"/>
      <c r="G194" s="168" t="s">
        <v>653</v>
      </c>
      <c r="H194" s="168"/>
      <c r="I194" s="168"/>
      <c r="J194" s="168"/>
      <c r="K194" s="168"/>
      <c r="L194" s="168"/>
      <c r="M194" s="168"/>
      <c r="N194" s="168"/>
      <c r="O194" s="168"/>
      <c r="P194" s="168"/>
      <c r="Q194" s="168"/>
      <c r="R194" s="168"/>
      <c r="S194" s="204"/>
      <c r="T194" s="205"/>
      <c r="U194" s="205"/>
      <c r="V194" s="205"/>
      <c r="W194" s="205"/>
      <c r="X194" s="205"/>
      <c r="Y194" s="205"/>
      <c r="Z194" s="205"/>
      <c r="AA194" s="206"/>
      <c r="AB194" s="49" t="s">
        <v>247</v>
      </c>
      <c r="AC194" s="49"/>
      <c r="AD194" s="49"/>
      <c r="AE194" s="49"/>
      <c r="AF194" s="49"/>
      <c r="AG194" s="49"/>
      <c r="AH194" s="49"/>
      <c r="AI194" s="66"/>
      <c r="AJ194" s="70"/>
      <c r="AK194" s="74" t="s">
        <v>224</v>
      </c>
      <c r="AL194" s="95">
        <v>0.8</v>
      </c>
      <c r="AM194" s="105">
        <f t="shared" si="11"/>
        <v>27</v>
      </c>
      <c r="AN194" s="192"/>
      <c r="AO194" s="193"/>
      <c r="BO194" s="113"/>
    </row>
    <row r="195" spans="1:68" ht="19.5" customHeight="1" x14ac:dyDescent="0.4">
      <c r="A195" s="163" t="s">
        <v>45</v>
      </c>
      <c r="B195" s="164"/>
      <c r="C195" s="164"/>
      <c r="D195" s="147">
        <v>5141</v>
      </c>
      <c r="E195" s="147"/>
      <c r="F195" s="147"/>
      <c r="G195" s="168" t="s">
        <v>654</v>
      </c>
      <c r="H195" s="168"/>
      <c r="I195" s="168"/>
      <c r="J195" s="168"/>
      <c r="K195" s="168"/>
      <c r="L195" s="168"/>
      <c r="M195" s="168"/>
      <c r="N195" s="168"/>
      <c r="O195" s="168"/>
      <c r="P195" s="168"/>
      <c r="Q195" s="168"/>
      <c r="R195" s="168"/>
      <c r="S195" s="204"/>
      <c r="T195" s="205"/>
      <c r="U195" s="205"/>
      <c r="V195" s="205"/>
      <c r="W195" s="205"/>
      <c r="X195" s="205"/>
      <c r="Y195" s="205"/>
      <c r="Z195" s="205"/>
      <c r="AA195" s="206"/>
      <c r="AB195" s="49" t="s">
        <v>248</v>
      </c>
      <c r="AC195" s="49"/>
      <c r="AD195" s="49"/>
      <c r="AE195" s="49"/>
      <c r="AF195" s="49"/>
      <c r="AG195" s="49"/>
      <c r="AH195" s="49"/>
      <c r="AI195" s="66"/>
      <c r="AJ195" s="70"/>
      <c r="AK195" s="74" t="s">
        <v>229</v>
      </c>
      <c r="AL195" s="95">
        <v>0.8</v>
      </c>
      <c r="AM195" s="105">
        <f t="shared" si="11"/>
        <v>23</v>
      </c>
      <c r="AN195" s="192"/>
      <c r="AO195" s="193"/>
      <c r="BO195" s="113"/>
    </row>
    <row r="196" spans="1:68" ht="19.5" customHeight="1" x14ac:dyDescent="0.4">
      <c r="A196" s="163" t="s">
        <v>45</v>
      </c>
      <c r="B196" s="164"/>
      <c r="C196" s="164"/>
      <c r="D196" s="147">
        <v>5142</v>
      </c>
      <c r="E196" s="147"/>
      <c r="F196" s="147"/>
      <c r="G196" s="168" t="s">
        <v>655</v>
      </c>
      <c r="H196" s="168"/>
      <c r="I196" s="168"/>
      <c r="J196" s="168"/>
      <c r="K196" s="168"/>
      <c r="L196" s="168"/>
      <c r="M196" s="168"/>
      <c r="N196" s="168"/>
      <c r="O196" s="168"/>
      <c r="P196" s="168"/>
      <c r="Q196" s="168"/>
      <c r="R196" s="168"/>
      <c r="S196" s="204"/>
      <c r="T196" s="205"/>
      <c r="U196" s="205"/>
      <c r="V196" s="205"/>
      <c r="W196" s="205"/>
      <c r="X196" s="205"/>
      <c r="Y196" s="205"/>
      <c r="Z196" s="205"/>
      <c r="AA196" s="206"/>
      <c r="AB196" s="49" t="s">
        <v>86</v>
      </c>
      <c r="AC196" s="49"/>
      <c r="AD196" s="49"/>
      <c r="AE196" s="49"/>
      <c r="AF196" s="49"/>
      <c r="AG196" s="49"/>
      <c r="AH196" s="49"/>
      <c r="AI196" s="66"/>
      <c r="AJ196" s="70"/>
      <c r="AK196" s="74" t="s">
        <v>233</v>
      </c>
      <c r="AL196" s="95">
        <v>0.8</v>
      </c>
      <c r="AM196" s="105">
        <f t="shared" si="11"/>
        <v>23</v>
      </c>
      <c r="AN196" s="192"/>
      <c r="AO196" s="193"/>
      <c r="BO196" s="113"/>
    </row>
    <row r="197" spans="1:68" ht="19.5" customHeight="1" x14ac:dyDescent="0.4">
      <c r="A197" s="163" t="s">
        <v>45</v>
      </c>
      <c r="B197" s="164"/>
      <c r="C197" s="164"/>
      <c r="D197" s="147">
        <v>5143</v>
      </c>
      <c r="E197" s="147"/>
      <c r="F197" s="147"/>
      <c r="G197" s="168" t="s">
        <v>656</v>
      </c>
      <c r="H197" s="168"/>
      <c r="I197" s="168"/>
      <c r="J197" s="168"/>
      <c r="K197" s="168"/>
      <c r="L197" s="168"/>
      <c r="M197" s="168"/>
      <c r="N197" s="168"/>
      <c r="O197" s="168"/>
      <c r="P197" s="168"/>
      <c r="Q197" s="168"/>
      <c r="R197" s="168"/>
      <c r="S197" s="204"/>
      <c r="T197" s="205"/>
      <c r="U197" s="205"/>
      <c r="V197" s="205"/>
      <c r="W197" s="205"/>
      <c r="X197" s="205"/>
      <c r="Y197" s="205"/>
      <c r="Z197" s="205"/>
      <c r="AA197" s="206"/>
      <c r="AB197" s="49" t="s">
        <v>250</v>
      </c>
      <c r="AC197" s="49"/>
      <c r="AD197" s="49"/>
      <c r="AE197" s="49"/>
      <c r="AF197" s="49"/>
      <c r="AG197" s="49"/>
      <c r="AH197" s="49"/>
      <c r="AI197" s="66"/>
      <c r="AJ197" s="70"/>
      <c r="AK197" s="74" t="s">
        <v>59</v>
      </c>
      <c r="AL197" s="95">
        <v>0.8</v>
      </c>
      <c r="AM197" s="105">
        <f t="shared" si="11"/>
        <v>31</v>
      </c>
      <c r="AN197" s="192"/>
      <c r="AO197" s="193"/>
    </row>
    <row r="198" spans="1:68" ht="19.5" customHeight="1" thickBot="1" x14ac:dyDescent="0.45">
      <c r="A198" s="169" t="s">
        <v>45</v>
      </c>
      <c r="B198" s="170"/>
      <c r="C198" s="170"/>
      <c r="D198" s="151">
        <v>5144</v>
      </c>
      <c r="E198" s="151"/>
      <c r="F198" s="151"/>
      <c r="G198" s="174" t="s">
        <v>657</v>
      </c>
      <c r="H198" s="174"/>
      <c r="I198" s="174"/>
      <c r="J198" s="174"/>
      <c r="K198" s="174"/>
      <c r="L198" s="174"/>
      <c r="M198" s="174"/>
      <c r="N198" s="174"/>
      <c r="O198" s="174"/>
      <c r="P198" s="174"/>
      <c r="Q198" s="174"/>
      <c r="R198" s="174"/>
      <c r="S198" s="207"/>
      <c r="T198" s="208"/>
      <c r="U198" s="208"/>
      <c r="V198" s="208"/>
      <c r="W198" s="208"/>
      <c r="X198" s="208"/>
      <c r="Y198" s="208"/>
      <c r="Z198" s="208"/>
      <c r="AA198" s="209"/>
      <c r="AB198" s="55" t="s">
        <v>253</v>
      </c>
      <c r="AC198" s="55"/>
      <c r="AD198" s="55"/>
      <c r="AE198" s="55"/>
      <c r="AF198" s="55"/>
      <c r="AG198" s="55"/>
      <c r="AH198" s="55"/>
      <c r="AI198" s="67"/>
      <c r="AJ198" s="71"/>
      <c r="AK198" s="75" t="s">
        <v>237</v>
      </c>
      <c r="AL198" s="93">
        <v>0.8</v>
      </c>
      <c r="AM198" s="108">
        <f t="shared" si="11"/>
        <v>27</v>
      </c>
      <c r="AN198" s="194"/>
      <c r="AO198" s="195"/>
    </row>
    <row r="199" spans="1:68" ht="19.5" customHeight="1" x14ac:dyDescent="0.4"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  <c r="AL199" s="42"/>
      <c r="AM199" s="42"/>
      <c r="AN199" s="42"/>
    </row>
    <row r="200" spans="1:68" ht="19.5" customHeight="1" thickBot="1" x14ac:dyDescent="0.45">
      <c r="A200" s="38" t="s">
        <v>498</v>
      </c>
      <c r="AJ200" s="2"/>
      <c r="AS200" s="1" t="s">
        <v>281</v>
      </c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</row>
    <row r="201" spans="1:68" ht="19.5" customHeight="1" x14ac:dyDescent="0.4">
      <c r="A201" s="175" t="s">
        <v>45</v>
      </c>
      <c r="B201" s="176"/>
      <c r="C201" s="176"/>
      <c r="D201" s="196">
        <v>5145</v>
      </c>
      <c r="E201" s="196"/>
      <c r="F201" s="196"/>
      <c r="G201" s="180" t="s">
        <v>658</v>
      </c>
      <c r="H201" s="180"/>
      <c r="I201" s="180"/>
      <c r="J201" s="180"/>
      <c r="K201" s="180"/>
      <c r="L201" s="180"/>
      <c r="M201" s="180"/>
      <c r="N201" s="180"/>
      <c r="O201" s="180"/>
      <c r="P201" s="180"/>
      <c r="Q201" s="180"/>
      <c r="R201" s="180"/>
      <c r="S201" s="181"/>
      <c r="T201" s="182"/>
      <c r="U201" s="182"/>
      <c r="V201" s="182"/>
      <c r="W201" s="182"/>
      <c r="X201" s="48" t="s">
        <v>165</v>
      </c>
      <c r="Y201" s="51"/>
      <c r="Z201" s="54"/>
      <c r="AA201" s="48"/>
      <c r="AB201" s="48"/>
      <c r="AC201" s="48"/>
      <c r="AD201" s="48"/>
      <c r="AE201" s="48"/>
      <c r="AF201" s="48"/>
      <c r="AG201" s="48"/>
      <c r="AH201" s="48"/>
      <c r="AI201" s="65"/>
      <c r="AJ201" s="73" t="s">
        <v>207</v>
      </c>
      <c r="AK201" s="187" t="s">
        <v>112</v>
      </c>
      <c r="AL201" s="91">
        <v>0.8</v>
      </c>
      <c r="AM201" s="104">
        <f>ROUND(AT201*$BO$201,0)</f>
        <v>16</v>
      </c>
      <c r="AN201" s="190" t="s">
        <v>64</v>
      </c>
      <c r="AO201" s="191"/>
      <c r="AS201" s="1">
        <v>1</v>
      </c>
      <c r="AT201" s="110">
        <v>147</v>
      </c>
      <c r="AU201" s="1"/>
      <c r="AV201" s="1" t="s">
        <v>285</v>
      </c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31">
        <v>0.111</v>
      </c>
      <c r="BP201" s="1"/>
    </row>
    <row r="202" spans="1:68" ht="19.5" customHeight="1" x14ac:dyDescent="0.4">
      <c r="A202" s="163" t="s">
        <v>45</v>
      </c>
      <c r="B202" s="164"/>
      <c r="C202" s="164"/>
      <c r="D202" s="165">
        <v>5146</v>
      </c>
      <c r="E202" s="166"/>
      <c r="F202" s="167"/>
      <c r="G202" s="168" t="s">
        <v>659</v>
      </c>
      <c r="H202" s="168"/>
      <c r="I202" s="168"/>
      <c r="J202" s="168"/>
      <c r="K202" s="168"/>
      <c r="L202" s="168"/>
      <c r="M202" s="168"/>
      <c r="N202" s="168"/>
      <c r="O202" s="168"/>
      <c r="P202" s="168"/>
      <c r="Q202" s="168"/>
      <c r="R202" s="168"/>
      <c r="S202" s="183"/>
      <c r="T202" s="184"/>
      <c r="U202" s="184"/>
      <c r="V202" s="184"/>
      <c r="W202" s="184"/>
      <c r="X202" s="49" t="s">
        <v>216</v>
      </c>
      <c r="Y202" s="52"/>
      <c r="Z202" s="52"/>
      <c r="AA202" s="49"/>
      <c r="AB202" s="49"/>
      <c r="AC202" s="49"/>
      <c r="AD202" s="49"/>
      <c r="AE202" s="49"/>
      <c r="AF202" s="49"/>
      <c r="AG202" s="49"/>
      <c r="AH202" s="49"/>
      <c r="AI202" s="66"/>
      <c r="AJ202" s="74" t="s">
        <v>148</v>
      </c>
      <c r="AK202" s="188"/>
      <c r="AL202" s="92">
        <v>0.8</v>
      </c>
      <c r="AM202" s="105">
        <f>ROUND(AT202*$BO$201,0)</f>
        <v>24</v>
      </c>
      <c r="AN202" s="192"/>
      <c r="AO202" s="193"/>
      <c r="AS202" s="1">
        <v>2</v>
      </c>
      <c r="AT202" s="110">
        <v>213</v>
      </c>
      <c r="AU202" s="1"/>
      <c r="AV202" s="1" t="s">
        <v>444</v>
      </c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31">
        <v>0.12</v>
      </c>
      <c r="BP202" s="1"/>
    </row>
    <row r="203" spans="1:68" ht="19.5" customHeight="1" x14ac:dyDescent="0.4">
      <c r="A203" s="163" t="s">
        <v>45</v>
      </c>
      <c r="B203" s="164"/>
      <c r="C203" s="164"/>
      <c r="D203" s="165">
        <v>5147</v>
      </c>
      <c r="E203" s="166"/>
      <c r="F203" s="167"/>
      <c r="G203" s="168" t="s">
        <v>660</v>
      </c>
      <c r="H203" s="168"/>
      <c r="I203" s="168"/>
      <c r="J203" s="168"/>
      <c r="K203" s="168"/>
      <c r="L203" s="168"/>
      <c r="M203" s="168"/>
      <c r="N203" s="168"/>
      <c r="O203" s="168"/>
      <c r="P203" s="168"/>
      <c r="Q203" s="168"/>
      <c r="R203" s="168"/>
      <c r="S203" s="183"/>
      <c r="T203" s="184"/>
      <c r="U203" s="184"/>
      <c r="V203" s="184"/>
      <c r="W203" s="184"/>
      <c r="X203" s="49" t="s">
        <v>242</v>
      </c>
      <c r="Y203" s="52"/>
      <c r="Z203" s="52"/>
      <c r="AA203" s="49"/>
      <c r="AB203" s="49"/>
      <c r="AC203" s="49"/>
      <c r="AD203" s="49"/>
      <c r="AE203" s="49"/>
      <c r="AF203" s="49"/>
      <c r="AG203" s="49"/>
      <c r="AH203" s="49"/>
      <c r="AI203" s="66"/>
      <c r="AJ203" s="74" t="s">
        <v>80</v>
      </c>
      <c r="AK203" s="188"/>
      <c r="AL203" s="92">
        <v>0.8</v>
      </c>
      <c r="AM203" s="105">
        <f t="shared" ref="AM203:AM211" si="12">ROUND(AT203*$BO$201,0)</f>
        <v>20</v>
      </c>
      <c r="AN203" s="192"/>
      <c r="AO203" s="193"/>
      <c r="AS203" s="1">
        <v>3</v>
      </c>
      <c r="AT203" s="110">
        <v>180</v>
      </c>
      <c r="AU203" s="1"/>
      <c r="AV203" s="1" t="s">
        <v>445</v>
      </c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31">
        <v>0.109</v>
      </c>
      <c r="BP203" s="1"/>
    </row>
    <row r="204" spans="1:68" ht="19.5" customHeight="1" x14ac:dyDescent="0.4">
      <c r="A204" s="163" t="s">
        <v>45</v>
      </c>
      <c r="B204" s="164"/>
      <c r="C204" s="164"/>
      <c r="D204" s="165">
        <v>5148</v>
      </c>
      <c r="E204" s="166"/>
      <c r="F204" s="167"/>
      <c r="G204" s="168" t="s">
        <v>661</v>
      </c>
      <c r="H204" s="168"/>
      <c r="I204" s="168"/>
      <c r="J204" s="168"/>
      <c r="K204" s="168"/>
      <c r="L204" s="168"/>
      <c r="M204" s="168"/>
      <c r="N204" s="168"/>
      <c r="O204" s="168"/>
      <c r="P204" s="168"/>
      <c r="Q204" s="168"/>
      <c r="R204" s="168"/>
      <c r="S204" s="183"/>
      <c r="T204" s="184"/>
      <c r="U204" s="184"/>
      <c r="V204" s="184"/>
      <c r="W204" s="184"/>
      <c r="X204" s="49" t="s">
        <v>142</v>
      </c>
      <c r="Y204" s="52"/>
      <c r="Z204" s="52"/>
      <c r="AA204" s="49"/>
      <c r="AB204" s="49"/>
      <c r="AC204" s="49"/>
      <c r="AD204" s="49"/>
      <c r="AE204" s="49"/>
      <c r="AF204" s="49"/>
      <c r="AG204" s="49"/>
      <c r="AH204" s="49"/>
      <c r="AI204" s="66"/>
      <c r="AJ204" s="74" t="s">
        <v>211</v>
      </c>
      <c r="AK204" s="188"/>
      <c r="AL204" s="92">
        <v>0.8</v>
      </c>
      <c r="AM204" s="105">
        <f t="shared" si="12"/>
        <v>19</v>
      </c>
      <c r="AN204" s="192"/>
      <c r="AO204" s="193"/>
      <c r="AS204" s="1">
        <v>4</v>
      </c>
      <c r="AT204" s="110">
        <v>175</v>
      </c>
      <c r="AU204" s="1"/>
      <c r="AV204" s="1" t="s">
        <v>446</v>
      </c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31">
        <v>0.11799999999999999</v>
      </c>
      <c r="BP204" s="1"/>
    </row>
    <row r="205" spans="1:68" ht="19.5" customHeight="1" x14ac:dyDescent="0.4">
      <c r="A205" s="163" t="s">
        <v>45</v>
      </c>
      <c r="B205" s="164"/>
      <c r="C205" s="164"/>
      <c r="D205" s="165">
        <v>5149</v>
      </c>
      <c r="E205" s="166"/>
      <c r="F205" s="167"/>
      <c r="G205" s="168" t="s">
        <v>662</v>
      </c>
      <c r="H205" s="168"/>
      <c r="I205" s="168"/>
      <c r="J205" s="168"/>
      <c r="K205" s="168"/>
      <c r="L205" s="168"/>
      <c r="M205" s="168"/>
      <c r="N205" s="168"/>
      <c r="O205" s="168"/>
      <c r="P205" s="168"/>
      <c r="Q205" s="168"/>
      <c r="R205" s="168"/>
      <c r="S205" s="183"/>
      <c r="T205" s="184"/>
      <c r="U205" s="184"/>
      <c r="V205" s="184"/>
      <c r="W205" s="184"/>
      <c r="X205" s="49" t="s">
        <v>243</v>
      </c>
      <c r="Y205" s="52"/>
      <c r="Z205" s="52"/>
      <c r="AA205" s="49"/>
      <c r="AB205" s="49"/>
      <c r="AC205" s="49"/>
      <c r="AD205" s="49"/>
      <c r="AE205" s="49"/>
      <c r="AF205" s="49"/>
      <c r="AG205" s="49"/>
      <c r="AH205" s="49"/>
      <c r="AI205" s="66"/>
      <c r="AJ205" s="74" t="s">
        <v>218</v>
      </c>
      <c r="AK205" s="188"/>
      <c r="AL205" s="92">
        <v>0.8</v>
      </c>
      <c r="AM205" s="105">
        <f t="shared" si="12"/>
        <v>27</v>
      </c>
      <c r="AN205" s="192"/>
      <c r="AO205" s="193"/>
      <c r="AS205" s="1">
        <v>5</v>
      </c>
      <c r="AT205" s="110">
        <v>241</v>
      </c>
      <c r="AU205" s="1"/>
      <c r="AV205" s="1" t="s">
        <v>367</v>
      </c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31">
        <v>9.9000000000000005E-2</v>
      </c>
      <c r="BP205" s="1"/>
    </row>
    <row r="206" spans="1:68" ht="19.5" customHeight="1" x14ac:dyDescent="0.4">
      <c r="A206" s="163" t="s">
        <v>45</v>
      </c>
      <c r="B206" s="164"/>
      <c r="C206" s="164"/>
      <c r="D206" s="165">
        <v>5150</v>
      </c>
      <c r="E206" s="166"/>
      <c r="F206" s="167"/>
      <c r="G206" s="168" t="s">
        <v>663</v>
      </c>
      <c r="H206" s="168"/>
      <c r="I206" s="168"/>
      <c r="J206" s="168"/>
      <c r="K206" s="168"/>
      <c r="L206" s="168"/>
      <c r="M206" s="168"/>
      <c r="N206" s="168"/>
      <c r="O206" s="168"/>
      <c r="P206" s="168"/>
      <c r="Q206" s="168"/>
      <c r="R206" s="168"/>
      <c r="S206" s="183"/>
      <c r="T206" s="184"/>
      <c r="U206" s="184"/>
      <c r="V206" s="184"/>
      <c r="W206" s="184"/>
      <c r="X206" s="49" t="s">
        <v>244</v>
      </c>
      <c r="Y206" s="52"/>
      <c r="Z206" s="52"/>
      <c r="AA206" s="49"/>
      <c r="AB206" s="49"/>
      <c r="AC206" s="49"/>
      <c r="AD206" s="49"/>
      <c r="AE206" s="49"/>
      <c r="AF206" s="49"/>
      <c r="AG206" s="49"/>
      <c r="AH206" s="49"/>
      <c r="AI206" s="66"/>
      <c r="AJ206" s="74" t="s">
        <v>221</v>
      </c>
      <c r="AK206" s="188"/>
      <c r="AL206" s="92">
        <v>0.8</v>
      </c>
      <c r="AM206" s="105">
        <f t="shared" si="12"/>
        <v>23</v>
      </c>
      <c r="AN206" s="192"/>
      <c r="AO206" s="193"/>
      <c r="AS206" s="1">
        <v>6</v>
      </c>
      <c r="AT206" s="110">
        <v>208</v>
      </c>
      <c r="AU206" s="1"/>
      <c r="AV206" s="1" t="s">
        <v>443</v>
      </c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31">
        <v>8.3000000000000004E-2</v>
      </c>
      <c r="BP206" s="1"/>
    </row>
    <row r="207" spans="1:68" ht="19.5" customHeight="1" x14ac:dyDescent="0.4">
      <c r="A207" s="163" t="s">
        <v>45</v>
      </c>
      <c r="B207" s="164"/>
      <c r="C207" s="164"/>
      <c r="D207" s="165">
        <v>5151</v>
      </c>
      <c r="E207" s="166"/>
      <c r="F207" s="167"/>
      <c r="G207" s="168" t="s">
        <v>664</v>
      </c>
      <c r="H207" s="168"/>
      <c r="I207" s="168"/>
      <c r="J207" s="168"/>
      <c r="K207" s="168"/>
      <c r="L207" s="168"/>
      <c r="M207" s="168"/>
      <c r="N207" s="168"/>
      <c r="O207" s="168"/>
      <c r="P207" s="168"/>
      <c r="Q207" s="168"/>
      <c r="R207" s="168"/>
      <c r="S207" s="183"/>
      <c r="T207" s="184"/>
      <c r="U207" s="184"/>
      <c r="V207" s="184"/>
      <c r="W207" s="184"/>
      <c r="X207" s="49" t="s">
        <v>254</v>
      </c>
      <c r="Y207" s="52"/>
      <c r="Z207" s="52"/>
      <c r="AA207" s="49"/>
      <c r="AB207" s="49"/>
      <c r="AC207" s="49"/>
      <c r="AD207" s="49"/>
      <c r="AE207" s="49"/>
      <c r="AF207" s="49"/>
      <c r="AG207" s="49"/>
      <c r="AH207" s="49"/>
      <c r="AI207" s="66"/>
      <c r="AJ207" s="74" t="s">
        <v>151</v>
      </c>
      <c r="AK207" s="188"/>
      <c r="AL207" s="92">
        <v>0.8</v>
      </c>
      <c r="AM207" s="105">
        <f t="shared" si="12"/>
        <v>17</v>
      </c>
      <c r="AN207" s="192"/>
      <c r="AO207" s="193"/>
      <c r="AS207" s="1">
        <v>7</v>
      </c>
      <c r="AT207" s="111">
        <v>149</v>
      </c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31"/>
    </row>
    <row r="208" spans="1:68" ht="19.5" customHeight="1" x14ac:dyDescent="0.4">
      <c r="A208" s="163" t="s">
        <v>45</v>
      </c>
      <c r="B208" s="164"/>
      <c r="C208" s="164"/>
      <c r="D208" s="165">
        <v>5152</v>
      </c>
      <c r="E208" s="166"/>
      <c r="F208" s="167"/>
      <c r="G208" s="168" t="s">
        <v>665</v>
      </c>
      <c r="H208" s="168"/>
      <c r="I208" s="168"/>
      <c r="J208" s="168"/>
      <c r="K208" s="168"/>
      <c r="L208" s="168"/>
      <c r="M208" s="168"/>
      <c r="N208" s="168"/>
      <c r="O208" s="168"/>
      <c r="P208" s="168"/>
      <c r="Q208" s="168"/>
      <c r="R208" s="168"/>
      <c r="S208" s="183"/>
      <c r="T208" s="184"/>
      <c r="U208" s="184"/>
      <c r="V208" s="184"/>
      <c r="W208" s="184"/>
      <c r="X208" s="49" t="s">
        <v>255</v>
      </c>
      <c r="Y208" s="52"/>
      <c r="Z208" s="52"/>
      <c r="AA208" s="49"/>
      <c r="AB208" s="49"/>
      <c r="AC208" s="49"/>
      <c r="AD208" s="49"/>
      <c r="AE208" s="49"/>
      <c r="AF208" s="49"/>
      <c r="AG208" s="49"/>
      <c r="AH208" s="49"/>
      <c r="AI208" s="66"/>
      <c r="AJ208" s="74" t="s">
        <v>223</v>
      </c>
      <c r="AK208" s="188"/>
      <c r="AL208" s="92">
        <v>0.8</v>
      </c>
      <c r="AM208" s="105">
        <f t="shared" si="12"/>
        <v>24</v>
      </c>
      <c r="AN208" s="192"/>
      <c r="AO208" s="193"/>
      <c r="AS208" s="1">
        <v>8</v>
      </c>
      <c r="AT208" s="111">
        <v>215</v>
      </c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31"/>
    </row>
    <row r="209" spans="1:68" ht="19.5" customHeight="1" x14ac:dyDescent="0.4">
      <c r="A209" s="163" t="s">
        <v>45</v>
      </c>
      <c r="B209" s="164"/>
      <c r="C209" s="164"/>
      <c r="D209" s="165">
        <v>5153</v>
      </c>
      <c r="E209" s="166"/>
      <c r="F209" s="167"/>
      <c r="G209" s="168" t="s">
        <v>666</v>
      </c>
      <c r="H209" s="168"/>
      <c r="I209" s="168"/>
      <c r="J209" s="168"/>
      <c r="K209" s="168"/>
      <c r="L209" s="168"/>
      <c r="M209" s="168"/>
      <c r="N209" s="168"/>
      <c r="O209" s="168"/>
      <c r="P209" s="168"/>
      <c r="Q209" s="168"/>
      <c r="R209" s="168"/>
      <c r="S209" s="183"/>
      <c r="T209" s="184"/>
      <c r="U209" s="184"/>
      <c r="V209" s="184"/>
      <c r="W209" s="184"/>
      <c r="X209" s="49" t="s">
        <v>78</v>
      </c>
      <c r="Y209" s="52"/>
      <c r="Z209" s="52"/>
      <c r="AA209" s="49"/>
      <c r="AB209" s="49"/>
      <c r="AC209" s="49"/>
      <c r="AD209" s="49"/>
      <c r="AE209" s="49"/>
      <c r="AF209" s="49"/>
      <c r="AG209" s="49"/>
      <c r="AH209" s="49"/>
      <c r="AI209" s="66"/>
      <c r="AJ209" s="74" t="s">
        <v>227</v>
      </c>
      <c r="AK209" s="188"/>
      <c r="AL209" s="92">
        <v>0.8</v>
      </c>
      <c r="AM209" s="105">
        <f t="shared" si="12"/>
        <v>20</v>
      </c>
      <c r="AN209" s="192"/>
      <c r="AO209" s="193"/>
      <c r="AS209" s="1">
        <v>9</v>
      </c>
      <c r="AT209" s="111">
        <v>182</v>
      </c>
      <c r="BO209" s="113"/>
    </row>
    <row r="210" spans="1:68" ht="19.5" customHeight="1" x14ac:dyDescent="0.4">
      <c r="A210" s="163" t="s">
        <v>45</v>
      </c>
      <c r="B210" s="164"/>
      <c r="C210" s="164"/>
      <c r="D210" s="165">
        <v>5154</v>
      </c>
      <c r="E210" s="166"/>
      <c r="F210" s="167"/>
      <c r="G210" s="168" t="s">
        <v>667</v>
      </c>
      <c r="H210" s="168"/>
      <c r="I210" s="168"/>
      <c r="J210" s="168"/>
      <c r="K210" s="168"/>
      <c r="L210" s="168"/>
      <c r="M210" s="168"/>
      <c r="N210" s="168"/>
      <c r="O210" s="168"/>
      <c r="P210" s="168"/>
      <c r="Q210" s="168"/>
      <c r="R210" s="168"/>
      <c r="S210" s="183"/>
      <c r="T210" s="184"/>
      <c r="U210" s="184"/>
      <c r="V210" s="184"/>
      <c r="W210" s="184"/>
      <c r="X210" s="49" t="s">
        <v>258</v>
      </c>
      <c r="Y210" s="52"/>
      <c r="Z210" s="52"/>
      <c r="AA210" s="49"/>
      <c r="AB210" s="49"/>
      <c r="AC210" s="49"/>
      <c r="AD210" s="49"/>
      <c r="AE210" s="49"/>
      <c r="AF210" s="49"/>
      <c r="AG210" s="49"/>
      <c r="AH210" s="49"/>
      <c r="AI210" s="66"/>
      <c r="AJ210" s="74" t="s">
        <v>231</v>
      </c>
      <c r="AK210" s="188"/>
      <c r="AL210" s="92">
        <v>0.8</v>
      </c>
      <c r="AM210" s="105">
        <f t="shared" si="12"/>
        <v>20</v>
      </c>
      <c r="AN210" s="192"/>
      <c r="AO210" s="193"/>
      <c r="AS210" s="1">
        <v>10</v>
      </c>
      <c r="AT210" s="111">
        <v>177</v>
      </c>
      <c r="BO210" s="113"/>
    </row>
    <row r="211" spans="1:68" ht="19.5" customHeight="1" x14ac:dyDescent="0.4">
      <c r="A211" s="163" t="s">
        <v>45</v>
      </c>
      <c r="B211" s="164"/>
      <c r="C211" s="164"/>
      <c r="D211" s="165">
        <v>5155</v>
      </c>
      <c r="E211" s="166"/>
      <c r="F211" s="167"/>
      <c r="G211" s="168" t="s">
        <v>668</v>
      </c>
      <c r="H211" s="168"/>
      <c r="I211" s="168"/>
      <c r="J211" s="168"/>
      <c r="K211" s="168"/>
      <c r="L211" s="168"/>
      <c r="M211" s="168"/>
      <c r="N211" s="168"/>
      <c r="O211" s="168"/>
      <c r="P211" s="168"/>
      <c r="Q211" s="168"/>
      <c r="R211" s="168"/>
      <c r="S211" s="183"/>
      <c r="T211" s="184"/>
      <c r="U211" s="184"/>
      <c r="V211" s="184"/>
      <c r="W211" s="184"/>
      <c r="X211" s="49" t="s">
        <v>259</v>
      </c>
      <c r="Y211" s="52"/>
      <c r="Z211" s="52"/>
      <c r="AA211" s="49"/>
      <c r="AB211" s="49"/>
      <c r="AC211" s="49"/>
      <c r="AD211" s="49"/>
      <c r="AE211" s="49"/>
      <c r="AF211" s="49"/>
      <c r="AG211" s="49"/>
      <c r="AH211" s="49"/>
      <c r="AI211" s="66"/>
      <c r="AJ211" s="74" t="s">
        <v>234</v>
      </c>
      <c r="AK211" s="188"/>
      <c r="AL211" s="92">
        <v>0.8</v>
      </c>
      <c r="AM211" s="105">
        <f t="shared" si="12"/>
        <v>27</v>
      </c>
      <c r="AN211" s="192"/>
      <c r="AO211" s="193"/>
      <c r="AS211" s="1">
        <v>11</v>
      </c>
      <c r="AT211" s="111">
        <v>243</v>
      </c>
      <c r="BO211" s="113"/>
    </row>
    <row r="212" spans="1:68" ht="19.5" customHeight="1" thickBot="1" x14ac:dyDescent="0.45">
      <c r="A212" s="169" t="s">
        <v>45</v>
      </c>
      <c r="B212" s="170"/>
      <c r="C212" s="170"/>
      <c r="D212" s="171">
        <v>5156</v>
      </c>
      <c r="E212" s="172"/>
      <c r="F212" s="173"/>
      <c r="G212" s="174" t="s">
        <v>669</v>
      </c>
      <c r="H212" s="174"/>
      <c r="I212" s="174"/>
      <c r="J212" s="174"/>
      <c r="K212" s="174"/>
      <c r="L212" s="174"/>
      <c r="M212" s="174"/>
      <c r="N212" s="174"/>
      <c r="O212" s="174"/>
      <c r="P212" s="174"/>
      <c r="Q212" s="174"/>
      <c r="R212" s="174"/>
      <c r="S212" s="185"/>
      <c r="T212" s="186"/>
      <c r="U212" s="186"/>
      <c r="V212" s="186"/>
      <c r="W212" s="186"/>
      <c r="X212" s="50" t="s">
        <v>261</v>
      </c>
      <c r="Y212" s="53"/>
      <c r="Z212" s="53"/>
      <c r="AA212" s="50"/>
      <c r="AB212" s="50"/>
      <c r="AC212" s="50"/>
      <c r="AD212" s="50"/>
      <c r="AE212" s="50"/>
      <c r="AF212" s="50"/>
      <c r="AG212" s="50"/>
      <c r="AH212" s="50"/>
      <c r="AI212" s="68"/>
      <c r="AJ212" s="75" t="s">
        <v>236</v>
      </c>
      <c r="AK212" s="189"/>
      <c r="AL212" s="93">
        <v>0.8</v>
      </c>
      <c r="AM212" s="106">
        <f>ROUND(AT212*$BO$201,0)</f>
        <v>23</v>
      </c>
      <c r="AN212" s="194"/>
      <c r="AO212" s="195"/>
      <c r="AS212" s="1">
        <v>12</v>
      </c>
      <c r="AT212" s="111">
        <v>210</v>
      </c>
      <c r="BO212" s="113"/>
    </row>
    <row r="213" spans="1:68" ht="19.5" customHeight="1" x14ac:dyDescent="0.4">
      <c r="A213" s="175" t="s">
        <v>45</v>
      </c>
      <c r="B213" s="176"/>
      <c r="C213" s="176"/>
      <c r="D213" s="177">
        <v>5157</v>
      </c>
      <c r="E213" s="178"/>
      <c r="F213" s="179"/>
      <c r="G213" s="180" t="s">
        <v>670</v>
      </c>
      <c r="H213" s="180"/>
      <c r="I213" s="180"/>
      <c r="J213" s="180"/>
      <c r="K213" s="180"/>
      <c r="L213" s="180"/>
      <c r="M213" s="180"/>
      <c r="N213" s="180"/>
      <c r="O213" s="180"/>
      <c r="P213" s="180"/>
      <c r="Q213" s="180"/>
      <c r="R213" s="180"/>
      <c r="S213" s="181"/>
      <c r="T213" s="182"/>
      <c r="U213" s="182"/>
      <c r="V213" s="182"/>
      <c r="W213" s="197"/>
      <c r="X213" s="48" t="s">
        <v>165</v>
      </c>
      <c r="Y213" s="51"/>
      <c r="Z213" s="54"/>
      <c r="AA213" s="48"/>
      <c r="AB213" s="48"/>
      <c r="AC213" s="48"/>
      <c r="AD213" s="48"/>
      <c r="AE213" s="48"/>
      <c r="AF213" s="48"/>
      <c r="AG213" s="48"/>
      <c r="AH213" s="48"/>
      <c r="AI213" s="65"/>
      <c r="AJ213" s="73" t="s">
        <v>207</v>
      </c>
      <c r="AK213" s="187" t="s">
        <v>112</v>
      </c>
      <c r="AL213" s="91">
        <v>0.8</v>
      </c>
      <c r="AM213" s="104">
        <f>ROUND(AT201*$BO$202,0)</f>
        <v>18</v>
      </c>
      <c r="AN213" s="190" t="s">
        <v>64</v>
      </c>
      <c r="AO213" s="191"/>
      <c r="AS213" s="1"/>
      <c r="AT213" s="110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31"/>
      <c r="BP213" s="1"/>
    </row>
    <row r="214" spans="1:68" ht="19.5" customHeight="1" x14ac:dyDescent="0.4">
      <c r="A214" s="163" t="s">
        <v>45</v>
      </c>
      <c r="B214" s="164"/>
      <c r="C214" s="164"/>
      <c r="D214" s="165">
        <v>5158</v>
      </c>
      <c r="E214" s="166"/>
      <c r="F214" s="167"/>
      <c r="G214" s="168" t="s">
        <v>671</v>
      </c>
      <c r="H214" s="168"/>
      <c r="I214" s="168"/>
      <c r="J214" s="168"/>
      <c r="K214" s="168"/>
      <c r="L214" s="168"/>
      <c r="M214" s="168"/>
      <c r="N214" s="168"/>
      <c r="O214" s="168"/>
      <c r="P214" s="168"/>
      <c r="Q214" s="168"/>
      <c r="R214" s="168"/>
      <c r="S214" s="183"/>
      <c r="T214" s="198"/>
      <c r="U214" s="198"/>
      <c r="V214" s="198"/>
      <c r="W214" s="199"/>
      <c r="X214" s="49" t="s">
        <v>216</v>
      </c>
      <c r="Y214" s="52"/>
      <c r="Z214" s="52"/>
      <c r="AA214" s="49"/>
      <c r="AB214" s="49"/>
      <c r="AC214" s="49"/>
      <c r="AD214" s="49"/>
      <c r="AE214" s="49"/>
      <c r="AF214" s="49"/>
      <c r="AG214" s="49"/>
      <c r="AH214" s="49"/>
      <c r="AI214" s="66"/>
      <c r="AJ214" s="74" t="s">
        <v>148</v>
      </c>
      <c r="AK214" s="188"/>
      <c r="AL214" s="92">
        <v>0.8</v>
      </c>
      <c r="AM214" s="105">
        <f>ROUND(AT202*$BO$202,0)</f>
        <v>26</v>
      </c>
      <c r="AN214" s="192"/>
      <c r="AO214" s="193"/>
      <c r="AS214" s="1"/>
      <c r="AT214" s="110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31"/>
      <c r="BP214" s="1"/>
    </row>
    <row r="215" spans="1:68" ht="19.5" customHeight="1" x14ac:dyDescent="0.4">
      <c r="A215" s="163" t="s">
        <v>45</v>
      </c>
      <c r="B215" s="164"/>
      <c r="C215" s="164"/>
      <c r="D215" s="165">
        <v>5159</v>
      </c>
      <c r="E215" s="166"/>
      <c r="F215" s="167"/>
      <c r="G215" s="168" t="s">
        <v>672</v>
      </c>
      <c r="H215" s="168"/>
      <c r="I215" s="168"/>
      <c r="J215" s="168"/>
      <c r="K215" s="168"/>
      <c r="L215" s="168"/>
      <c r="M215" s="168"/>
      <c r="N215" s="168"/>
      <c r="O215" s="168"/>
      <c r="P215" s="168"/>
      <c r="Q215" s="168"/>
      <c r="R215" s="168"/>
      <c r="S215" s="183"/>
      <c r="T215" s="198"/>
      <c r="U215" s="198"/>
      <c r="V215" s="198"/>
      <c r="W215" s="199"/>
      <c r="X215" s="49" t="s">
        <v>242</v>
      </c>
      <c r="Y215" s="52"/>
      <c r="Z215" s="52"/>
      <c r="AA215" s="49"/>
      <c r="AB215" s="49"/>
      <c r="AC215" s="49"/>
      <c r="AD215" s="49"/>
      <c r="AE215" s="49"/>
      <c r="AF215" s="49"/>
      <c r="AG215" s="49"/>
      <c r="AH215" s="49"/>
      <c r="AI215" s="66"/>
      <c r="AJ215" s="74" t="s">
        <v>80</v>
      </c>
      <c r="AK215" s="188"/>
      <c r="AL215" s="92">
        <v>0.8</v>
      </c>
      <c r="AM215" s="105">
        <f t="shared" ref="AM215:AM223" si="13">ROUND(AT203*$BO$202,0)</f>
        <v>22</v>
      </c>
      <c r="AN215" s="192"/>
      <c r="AO215" s="193"/>
      <c r="AS215" s="1"/>
      <c r="AT215" s="110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31"/>
      <c r="BP215" s="1"/>
    </row>
    <row r="216" spans="1:68" ht="19.5" customHeight="1" x14ac:dyDescent="0.4">
      <c r="A216" s="163" t="s">
        <v>45</v>
      </c>
      <c r="B216" s="164"/>
      <c r="C216" s="164"/>
      <c r="D216" s="165">
        <v>5160</v>
      </c>
      <c r="E216" s="166"/>
      <c r="F216" s="167"/>
      <c r="G216" s="168" t="s">
        <v>673</v>
      </c>
      <c r="H216" s="168"/>
      <c r="I216" s="168"/>
      <c r="J216" s="168"/>
      <c r="K216" s="168"/>
      <c r="L216" s="168"/>
      <c r="M216" s="168"/>
      <c r="N216" s="168"/>
      <c r="O216" s="168"/>
      <c r="P216" s="168"/>
      <c r="Q216" s="168"/>
      <c r="R216" s="168"/>
      <c r="S216" s="183"/>
      <c r="T216" s="198"/>
      <c r="U216" s="198"/>
      <c r="V216" s="198"/>
      <c r="W216" s="199"/>
      <c r="X216" s="49" t="s">
        <v>142</v>
      </c>
      <c r="Y216" s="52"/>
      <c r="Z216" s="52"/>
      <c r="AA216" s="49"/>
      <c r="AB216" s="49"/>
      <c r="AC216" s="49"/>
      <c r="AD216" s="49"/>
      <c r="AE216" s="49"/>
      <c r="AF216" s="49"/>
      <c r="AG216" s="49"/>
      <c r="AH216" s="49"/>
      <c r="AI216" s="66"/>
      <c r="AJ216" s="74" t="s">
        <v>211</v>
      </c>
      <c r="AK216" s="188"/>
      <c r="AL216" s="92">
        <v>0.8</v>
      </c>
      <c r="AM216" s="105">
        <f t="shared" si="13"/>
        <v>21</v>
      </c>
      <c r="AN216" s="192"/>
      <c r="AO216" s="193"/>
      <c r="AS216" s="1"/>
      <c r="AT216" s="110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31"/>
      <c r="BP216" s="1"/>
    </row>
    <row r="217" spans="1:68" ht="19.5" customHeight="1" x14ac:dyDescent="0.4">
      <c r="A217" s="163" t="s">
        <v>45</v>
      </c>
      <c r="B217" s="164"/>
      <c r="C217" s="164"/>
      <c r="D217" s="165">
        <v>5161</v>
      </c>
      <c r="E217" s="166"/>
      <c r="F217" s="167"/>
      <c r="G217" s="168" t="s">
        <v>674</v>
      </c>
      <c r="H217" s="168"/>
      <c r="I217" s="168"/>
      <c r="J217" s="168"/>
      <c r="K217" s="168"/>
      <c r="L217" s="168"/>
      <c r="M217" s="168"/>
      <c r="N217" s="168"/>
      <c r="O217" s="168"/>
      <c r="P217" s="168"/>
      <c r="Q217" s="168"/>
      <c r="R217" s="168"/>
      <c r="S217" s="183"/>
      <c r="T217" s="198"/>
      <c r="U217" s="198"/>
      <c r="V217" s="198"/>
      <c r="W217" s="199"/>
      <c r="X217" s="49" t="s">
        <v>243</v>
      </c>
      <c r="Y217" s="52"/>
      <c r="Z217" s="52"/>
      <c r="AA217" s="49"/>
      <c r="AB217" s="49"/>
      <c r="AC217" s="49"/>
      <c r="AD217" s="49"/>
      <c r="AE217" s="49"/>
      <c r="AF217" s="49"/>
      <c r="AG217" s="49"/>
      <c r="AH217" s="49"/>
      <c r="AI217" s="66"/>
      <c r="AJ217" s="74" t="s">
        <v>218</v>
      </c>
      <c r="AK217" s="188"/>
      <c r="AL217" s="92">
        <v>0.8</v>
      </c>
      <c r="AM217" s="105">
        <f t="shared" si="13"/>
        <v>29</v>
      </c>
      <c r="AN217" s="192"/>
      <c r="AO217" s="193"/>
      <c r="AS217" s="1"/>
      <c r="AT217" s="110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31"/>
      <c r="BP217" s="1"/>
    </row>
    <row r="218" spans="1:68" ht="19.5" customHeight="1" x14ac:dyDescent="0.4">
      <c r="A218" s="163" t="s">
        <v>45</v>
      </c>
      <c r="B218" s="164"/>
      <c r="C218" s="164"/>
      <c r="D218" s="165">
        <v>5162</v>
      </c>
      <c r="E218" s="166"/>
      <c r="F218" s="167"/>
      <c r="G218" s="168" t="s">
        <v>675</v>
      </c>
      <c r="H218" s="168"/>
      <c r="I218" s="168"/>
      <c r="J218" s="168"/>
      <c r="K218" s="168"/>
      <c r="L218" s="168"/>
      <c r="M218" s="168"/>
      <c r="N218" s="168"/>
      <c r="O218" s="168"/>
      <c r="P218" s="168"/>
      <c r="Q218" s="168"/>
      <c r="R218" s="168"/>
      <c r="S218" s="183"/>
      <c r="T218" s="198"/>
      <c r="U218" s="198"/>
      <c r="V218" s="198"/>
      <c r="W218" s="199"/>
      <c r="X218" s="49" t="s">
        <v>244</v>
      </c>
      <c r="Y218" s="52"/>
      <c r="Z218" s="52"/>
      <c r="AA218" s="49"/>
      <c r="AB218" s="49"/>
      <c r="AC218" s="49"/>
      <c r="AD218" s="49"/>
      <c r="AE218" s="49"/>
      <c r="AF218" s="49"/>
      <c r="AG218" s="49"/>
      <c r="AH218" s="49"/>
      <c r="AI218" s="66"/>
      <c r="AJ218" s="74" t="s">
        <v>221</v>
      </c>
      <c r="AK218" s="188"/>
      <c r="AL218" s="92">
        <v>0.8</v>
      </c>
      <c r="AM218" s="105">
        <f t="shared" si="13"/>
        <v>25</v>
      </c>
      <c r="AN218" s="192"/>
      <c r="AO218" s="193"/>
      <c r="AS218" s="1"/>
      <c r="AT218" s="110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31"/>
      <c r="BP218" s="1"/>
    </row>
    <row r="219" spans="1:68" ht="19.5" customHeight="1" x14ac:dyDescent="0.4">
      <c r="A219" s="163" t="s">
        <v>45</v>
      </c>
      <c r="B219" s="164"/>
      <c r="C219" s="164"/>
      <c r="D219" s="165">
        <v>5163</v>
      </c>
      <c r="E219" s="166"/>
      <c r="F219" s="167"/>
      <c r="G219" s="168" t="s">
        <v>676</v>
      </c>
      <c r="H219" s="168"/>
      <c r="I219" s="168"/>
      <c r="J219" s="168"/>
      <c r="K219" s="168"/>
      <c r="L219" s="168"/>
      <c r="M219" s="168"/>
      <c r="N219" s="168"/>
      <c r="O219" s="168"/>
      <c r="P219" s="168"/>
      <c r="Q219" s="168"/>
      <c r="R219" s="168"/>
      <c r="S219" s="183"/>
      <c r="T219" s="198"/>
      <c r="U219" s="198"/>
      <c r="V219" s="198"/>
      <c r="W219" s="199"/>
      <c r="X219" s="49" t="s">
        <v>254</v>
      </c>
      <c r="Y219" s="52"/>
      <c r="Z219" s="52"/>
      <c r="AA219" s="49"/>
      <c r="AB219" s="49"/>
      <c r="AC219" s="49"/>
      <c r="AD219" s="49"/>
      <c r="AE219" s="49"/>
      <c r="AF219" s="49"/>
      <c r="AG219" s="49"/>
      <c r="AH219" s="49"/>
      <c r="AI219" s="66"/>
      <c r="AJ219" s="74" t="s">
        <v>151</v>
      </c>
      <c r="AK219" s="188"/>
      <c r="AL219" s="92">
        <v>0.8</v>
      </c>
      <c r="AM219" s="105">
        <f t="shared" si="13"/>
        <v>18</v>
      </c>
      <c r="AN219" s="192"/>
      <c r="AO219" s="193"/>
      <c r="AS219" s="1"/>
      <c r="AT219" s="11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31"/>
    </row>
    <row r="220" spans="1:68" ht="19.5" customHeight="1" x14ac:dyDescent="0.4">
      <c r="A220" s="163" t="s">
        <v>45</v>
      </c>
      <c r="B220" s="164"/>
      <c r="C220" s="164"/>
      <c r="D220" s="165">
        <v>5164</v>
      </c>
      <c r="E220" s="166"/>
      <c r="F220" s="167"/>
      <c r="G220" s="168" t="s">
        <v>677</v>
      </c>
      <c r="H220" s="168"/>
      <c r="I220" s="168"/>
      <c r="J220" s="168"/>
      <c r="K220" s="168"/>
      <c r="L220" s="168"/>
      <c r="M220" s="168"/>
      <c r="N220" s="168"/>
      <c r="O220" s="168"/>
      <c r="P220" s="168"/>
      <c r="Q220" s="168"/>
      <c r="R220" s="168"/>
      <c r="S220" s="183"/>
      <c r="T220" s="198"/>
      <c r="U220" s="198"/>
      <c r="V220" s="198"/>
      <c r="W220" s="199"/>
      <c r="X220" s="49" t="s">
        <v>255</v>
      </c>
      <c r="Y220" s="52"/>
      <c r="Z220" s="52"/>
      <c r="AA220" s="49"/>
      <c r="AB220" s="49"/>
      <c r="AC220" s="49"/>
      <c r="AD220" s="49"/>
      <c r="AE220" s="49"/>
      <c r="AF220" s="49"/>
      <c r="AG220" s="49"/>
      <c r="AH220" s="49"/>
      <c r="AI220" s="66"/>
      <c r="AJ220" s="74" t="s">
        <v>223</v>
      </c>
      <c r="AK220" s="188"/>
      <c r="AL220" s="92">
        <v>0.8</v>
      </c>
      <c r="AM220" s="105">
        <f t="shared" si="13"/>
        <v>26</v>
      </c>
      <c r="AN220" s="192"/>
      <c r="AO220" s="193"/>
      <c r="AS220" s="1"/>
      <c r="AT220" s="11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31"/>
    </row>
    <row r="221" spans="1:68" ht="19.5" customHeight="1" x14ac:dyDescent="0.4">
      <c r="A221" s="163" t="s">
        <v>45</v>
      </c>
      <c r="B221" s="164"/>
      <c r="C221" s="164"/>
      <c r="D221" s="165">
        <v>5165</v>
      </c>
      <c r="E221" s="166"/>
      <c r="F221" s="167"/>
      <c r="G221" s="168" t="s">
        <v>678</v>
      </c>
      <c r="H221" s="168"/>
      <c r="I221" s="168"/>
      <c r="J221" s="168"/>
      <c r="K221" s="168"/>
      <c r="L221" s="168"/>
      <c r="M221" s="168"/>
      <c r="N221" s="168"/>
      <c r="O221" s="168"/>
      <c r="P221" s="168"/>
      <c r="Q221" s="168"/>
      <c r="R221" s="168"/>
      <c r="S221" s="183"/>
      <c r="T221" s="198"/>
      <c r="U221" s="198"/>
      <c r="V221" s="198"/>
      <c r="W221" s="199"/>
      <c r="X221" s="49" t="s">
        <v>78</v>
      </c>
      <c r="Y221" s="52"/>
      <c r="Z221" s="52"/>
      <c r="AA221" s="49"/>
      <c r="AB221" s="49"/>
      <c r="AC221" s="49"/>
      <c r="AD221" s="49"/>
      <c r="AE221" s="49"/>
      <c r="AF221" s="49"/>
      <c r="AG221" s="49"/>
      <c r="AH221" s="49"/>
      <c r="AI221" s="66"/>
      <c r="AJ221" s="74" t="s">
        <v>227</v>
      </c>
      <c r="AK221" s="188"/>
      <c r="AL221" s="92">
        <v>0.8</v>
      </c>
      <c r="AM221" s="105">
        <f t="shared" si="13"/>
        <v>22</v>
      </c>
      <c r="AN221" s="192"/>
      <c r="AO221" s="193"/>
      <c r="AS221" s="1"/>
      <c r="AT221" s="111"/>
      <c r="BO221" s="113"/>
    </row>
    <row r="222" spans="1:68" ht="19.5" customHeight="1" x14ac:dyDescent="0.4">
      <c r="A222" s="163" t="s">
        <v>45</v>
      </c>
      <c r="B222" s="164"/>
      <c r="C222" s="164"/>
      <c r="D222" s="165">
        <v>5166</v>
      </c>
      <c r="E222" s="166"/>
      <c r="F222" s="167"/>
      <c r="G222" s="168" t="s">
        <v>679</v>
      </c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83"/>
      <c r="T222" s="198"/>
      <c r="U222" s="198"/>
      <c r="V222" s="198"/>
      <c r="W222" s="199"/>
      <c r="X222" s="49" t="s">
        <v>258</v>
      </c>
      <c r="Y222" s="52"/>
      <c r="Z222" s="52"/>
      <c r="AA222" s="49"/>
      <c r="AB222" s="49"/>
      <c r="AC222" s="49"/>
      <c r="AD222" s="49"/>
      <c r="AE222" s="49"/>
      <c r="AF222" s="49"/>
      <c r="AG222" s="49"/>
      <c r="AH222" s="49"/>
      <c r="AI222" s="66"/>
      <c r="AJ222" s="74" t="s">
        <v>231</v>
      </c>
      <c r="AK222" s="188"/>
      <c r="AL222" s="92">
        <v>0.8</v>
      </c>
      <c r="AM222" s="105">
        <f t="shared" si="13"/>
        <v>21</v>
      </c>
      <c r="AN222" s="192"/>
      <c r="AO222" s="193"/>
      <c r="AS222" s="1"/>
      <c r="AT222" s="111"/>
      <c r="BO222" s="113"/>
    </row>
    <row r="223" spans="1:68" ht="19.5" customHeight="1" x14ac:dyDescent="0.4">
      <c r="A223" s="163" t="s">
        <v>45</v>
      </c>
      <c r="B223" s="164"/>
      <c r="C223" s="164"/>
      <c r="D223" s="165">
        <v>5167</v>
      </c>
      <c r="E223" s="166"/>
      <c r="F223" s="167"/>
      <c r="G223" s="168" t="s">
        <v>680</v>
      </c>
      <c r="H223" s="168"/>
      <c r="I223" s="168"/>
      <c r="J223" s="168"/>
      <c r="K223" s="168"/>
      <c r="L223" s="168"/>
      <c r="M223" s="168"/>
      <c r="N223" s="168"/>
      <c r="O223" s="168"/>
      <c r="P223" s="168"/>
      <c r="Q223" s="168"/>
      <c r="R223" s="168"/>
      <c r="S223" s="183"/>
      <c r="T223" s="198"/>
      <c r="U223" s="198"/>
      <c r="V223" s="198"/>
      <c r="W223" s="199"/>
      <c r="X223" s="49" t="s">
        <v>259</v>
      </c>
      <c r="Y223" s="52"/>
      <c r="Z223" s="52"/>
      <c r="AA223" s="49"/>
      <c r="AB223" s="49"/>
      <c r="AC223" s="49"/>
      <c r="AD223" s="49"/>
      <c r="AE223" s="49"/>
      <c r="AF223" s="49"/>
      <c r="AG223" s="49"/>
      <c r="AH223" s="49"/>
      <c r="AI223" s="66"/>
      <c r="AJ223" s="74" t="s">
        <v>234</v>
      </c>
      <c r="AK223" s="188"/>
      <c r="AL223" s="92">
        <v>0.8</v>
      </c>
      <c r="AM223" s="105">
        <f t="shared" si="13"/>
        <v>29</v>
      </c>
      <c r="AN223" s="192"/>
      <c r="AO223" s="193"/>
      <c r="AS223" s="1"/>
      <c r="AT223" s="111"/>
      <c r="BO223" s="113"/>
    </row>
    <row r="224" spans="1:68" ht="19.5" customHeight="1" thickBot="1" x14ac:dyDescent="0.45">
      <c r="A224" s="169" t="s">
        <v>45</v>
      </c>
      <c r="B224" s="170"/>
      <c r="C224" s="170"/>
      <c r="D224" s="171">
        <v>5168</v>
      </c>
      <c r="E224" s="172"/>
      <c r="F224" s="173"/>
      <c r="G224" s="174" t="s">
        <v>681</v>
      </c>
      <c r="H224" s="174"/>
      <c r="I224" s="174"/>
      <c r="J224" s="174"/>
      <c r="K224" s="174"/>
      <c r="L224" s="174"/>
      <c r="M224" s="174"/>
      <c r="N224" s="174"/>
      <c r="O224" s="174"/>
      <c r="P224" s="174"/>
      <c r="Q224" s="174"/>
      <c r="R224" s="174"/>
      <c r="S224" s="185"/>
      <c r="T224" s="186"/>
      <c r="U224" s="186"/>
      <c r="V224" s="186"/>
      <c r="W224" s="200"/>
      <c r="X224" s="50" t="s">
        <v>261</v>
      </c>
      <c r="Y224" s="53"/>
      <c r="Z224" s="53"/>
      <c r="AA224" s="50"/>
      <c r="AB224" s="50"/>
      <c r="AC224" s="50"/>
      <c r="AD224" s="50"/>
      <c r="AE224" s="50"/>
      <c r="AF224" s="50"/>
      <c r="AG224" s="50"/>
      <c r="AH224" s="50"/>
      <c r="AI224" s="68"/>
      <c r="AJ224" s="75" t="s">
        <v>236</v>
      </c>
      <c r="AK224" s="189"/>
      <c r="AL224" s="93">
        <v>0.8</v>
      </c>
      <c r="AM224" s="106">
        <f>ROUND(AT212*$BO$202,0)</f>
        <v>25</v>
      </c>
      <c r="AN224" s="194"/>
      <c r="AO224" s="195"/>
      <c r="AS224" s="1"/>
      <c r="AT224" s="111"/>
      <c r="BO224" s="113"/>
    </row>
    <row r="225" spans="1:67" ht="19.5" customHeight="1" x14ac:dyDescent="0.4">
      <c r="A225" s="175" t="s">
        <v>45</v>
      </c>
      <c r="B225" s="176"/>
      <c r="C225" s="176"/>
      <c r="D225" s="177">
        <v>5169</v>
      </c>
      <c r="E225" s="178"/>
      <c r="F225" s="179"/>
      <c r="G225" s="180" t="s">
        <v>682</v>
      </c>
      <c r="H225" s="180"/>
      <c r="I225" s="180"/>
      <c r="J225" s="180"/>
      <c r="K225" s="180"/>
      <c r="L225" s="180"/>
      <c r="M225" s="180"/>
      <c r="N225" s="180"/>
      <c r="O225" s="180"/>
      <c r="P225" s="180"/>
      <c r="Q225" s="180"/>
      <c r="R225" s="180"/>
      <c r="S225" s="183"/>
      <c r="T225" s="198"/>
      <c r="U225" s="198"/>
      <c r="V225" s="198"/>
      <c r="W225" s="198"/>
      <c r="X225" s="48" t="s">
        <v>165</v>
      </c>
      <c r="Y225" s="51"/>
      <c r="Z225" s="54"/>
      <c r="AA225" s="48"/>
      <c r="AB225" s="48"/>
      <c r="AC225" s="48"/>
      <c r="AD225" s="48"/>
      <c r="AE225" s="48"/>
      <c r="AF225" s="48"/>
      <c r="AG225" s="48"/>
      <c r="AH225" s="48"/>
      <c r="AI225" s="65"/>
      <c r="AJ225" s="73" t="s">
        <v>207</v>
      </c>
      <c r="AK225" s="187" t="s">
        <v>112</v>
      </c>
      <c r="AL225" s="91">
        <v>0.8</v>
      </c>
      <c r="AM225" s="104">
        <f>ROUND(AT201*$BO$203,0)</f>
        <v>16</v>
      </c>
      <c r="AN225" s="190" t="s">
        <v>64</v>
      </c>
      <c r="AO225" s="191"/>
      <c r="AS225" s="1"/>
      <c r="AT225" s="38"/>
      <c r="BO225" s="113"/>
    </row>
    <row r="226" spans="1:67" ht="19.5" customHeight="1" x14ac:dyDescent="0.4">
      <c r="A226" s="163" t="s">
        <v>45</v>
      </c>
      <c r="B226" s="164"/>
      <c r="C226" s="164"/>
      <c r="D226" s="165">
        <v>5170</v>
      </c>
      <c r="E226" s="166"/>
      <c r="F226" s="167"/>
      <c r="G226" s="168" t="s">
        <v>683</v>
      </c>
      <c r="H226" s="168"/>
      <c r="I226" s="168"/>
      <c r="J226" s="168"/>
      <c r="K226" s="168"/>
      <c r="L226" s="168"/>
      <c r="M226" s="168"/>
      <c r="N226" s="168"/>
      <c r="O226" s="168"/>
      <c r="P226" s="168"/>
      <c r="Q226" s="168"/>
      <c r="R226" s="168"/>
      <c r="S226" s="183"/>
      <c r="T226" s="184"/>
      <c r="U226" s="184"/>
      <c r="V226" s="184"/>
      <c r="W226" s="184"/>
      <c r="X226" s="49" t="s">
        <v>216</v>
      </c>
      <c r="Y226" s="52"/>
      <c r="Z226" s="52"/>
      <c r="AA226" s="49"/>
      <c r="AB226" s="49"/>
      <c r="AC226" s="49"/>
      <c r="AD226" s="49"/>
      <c r="AE226" s="49"/>
      <c r="AF226" s="49"/>
      <c r="AG226" s="49"/>
      <c r="AH226" s="49"/>
      <c r="AI226" s="66"/>
      <c r="AJ226" s="74" t="s">
        <v>148</v>
      </c>
      <c r="AK226" s="188"/>
      <c r="AL226" s="92">
        <v>0.8</v>
      </c>
      <c r="AM226" s="105">
        <f>ROUND(AT202*$BO$203,0)</f>
        <v>23</v>
      </c>
      <c r="AN226" s="192"/>
      <c r="AO226" s="193"/>
    </row>
    <row r="227" spans="1:67" ht="19.5" customHeight="1" x14ac:dyDescent="0.4">
      <c r="A227" s="163" t="s">
        <v>45</v>
      </c>
      <c r="B227" s="164"/>
      <c r="C227" s="164"/>
      <c r="D227" s="165">
        <v>5171</v>
      </c>
      <c r="E227" s="166"/>
      <c r="F227" s="167"/>
      <c r="G227" s="168" t="s">
        <v>684</v>
      </c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168"/>
      <c r="S227" s="183"/>
      <c r="T227" s="184"/>
      <c r="U227" s="184"/>
      <c r="V227" s="184"/>
      <c r="W227" s="184"/>
      <c r="X227" s="49" t="s">
        <v>242</v>
      </c>
      <c r="Y227" s="52"/>
      <c r="Z227" s="52"/>
      <c r="AA227" s="49"/>
      <c r="AB227" s="49"/>
      <c r="AC227" s="49"/>
      <c r="AD227" s="49"/>
      <c r="AE227" s="49"/>
      <c r="AF227" s="49"/>
      <c r="AG227" s="49"/>
      <c r="AH227" s="49"/>
      <c r="AI227" s="66"/>
      <c r="AJ227" s="74" t="s">
        <v>80</v>
      </c>
      <c r="AK227" s="188"/>
      <c r="AL227" s="92">
        <v>0.8</v>
      </c>
      <c r="AM227" s="105">
        <f t="shared" ref="AM227:AM235" si="14">ROUND(AT203*$BO$203,0)</f>
        <v>20</v>
      </c>
      <c r="AN227" s="192"/>
      <c r="AO227" s="193"/>
    </row>
    <row r="228" spans="1:67" ht="19.5" customHeight="1" x14ac:dyDescent="0.4">
      <c r="A228" s="163" t="s">
        <v>45</v>
      </c>
      <c r="B228" s="164"/>
      <c r="C228" s="164"/>
      <c r="D228" s="165">
        <v>5172</v>
      </c>
      <c r="E228" s="166"/>
      <c r="F228" s="167"/>
      <c r="G228" s="168" t="s">
        <v>685</v>
      </c>
      <c r="H228" s="168"/>
      <c r="I228" s="168"/>
      <c r="J228" s="168"/>
      <c r="K228" s="168"/>
      <c r="L228" s="168"/>
      <c r="M228" s="168"/>
      <c r="N228" s="168"/>
      <c r="O228" s="168"/>
      <c r="P228" s="168"/>
      <c r="Q228" s="168"/>
      <c r="R228" s="168"/>
      <c r="S228" s="183"/>
      <c r="T228" s="184"/>
      <c r="U228" s="184"/>
      <c r="V228" s="184"/>
      <c r="W228" s="184"/>
      <c r="X228" s="49" t="s">
        <v>142</v>
      </c>
      <c r="Y228" s="52"/>
      <c r="Z228" s="52"/>
      <c r="AA228" s="49"/>
      <c r="AB228" s="49"/>
      <c r="AC228" s="49"/>
      <c r="AD228" s="49"/>
      <c r="AE228" s="49"/>
      <c r="AF228" s="49"/>
      <c r="AG228" s="49"/>
      <c r="AH228" s="49"/>
      <c r="AI228" s="66"/>
      <c r="AJ228" s="74" t="s">
        <v>211</v>
      </c>
      <c r="AK228" s="188"/>
      <c r="AL228" s="92">
        <v>0.8</v>
      </c>
      <c r="AM228" s="105">
        <f t="shared" si="14"/>
        <v>19</v>
      </c>
      <c r="AN228" s="192"/>
      <c r="AO228" s="193"/>
    </row>
    <row r="229" spans="1:67" ht="19.5" customHeight="1" x14ac:dyDescent="0.4">
      <c r="A229" s="163" t="s">
        <v>45</v>
      </c>
      <c r="B229" s="164"/>
      <c r="C229" s="164"/>
      <c r="D229" s="165">
        <v>5173</v>
      </c>
      <c r="E229" s="166"/>
      <c r="F229" s="167"/>
      <c r="G229" s="168" t="s">
        <v>686</v>
      </c>
      <c r="H229" s="168"/>
      <c r="I229" s="168"/>
      <c r="J229" s="168"/>
      <c r="K229" s="168"/>
      <c r="L229" s="168"/>
      <c r="M229" s="168"/>
      <c r="N229" s="168"/>
      <c r="O229" s="168"/>
      <c r="P229" s="168"/>
      <c r="Q229" s="168"/>
      <c r="R229" s="168"/>
      <c r="S229" s="183"/>
      <c r="T229" s="184"/>
      <c r="U229" s="184"/>
      <c r="V229" s="184"/>
      <c r="W229" s="184"/>
      <c r="X229" s="49" t="s">
        <v>243</v>
      </c>
      <c r="Y229" s="52"/>
      <c r="Z229" s="52"/>
      <c r="AA229" s="49"/>
      <c r="AB229" s="49"/>
      <c r="AC229" s="49"/>
      <c r="AD229" s="49"/>
      <c r="AE229" s="49"/>
      <c r="AF229" s="49"/>
      <c r="AG229" s="49"/>
      <c r="AH229" s="49"/>
      <c r="AI229" s="66"/>
      <c r="AJ229" s="74" t="s">
        <v>218</v>
      </c>
      <c r="AK229" s="188"/>
      <c r="AL229" s="92">
        <v>0.8</v>
      </c>
      <c r="AM229" s="105">
        <f t="shared" si="14"/>
        <v>26</v>
      </c>
      <c r="AN229" s="192"/>
      <c r="AO229" s="193"/>
    </row>
    <row r="230" spans="1:67" ht="19.5" customHeight="1" x14ac:dyDescent="0.4">
      <c r="A230" s="163" t="s">
        <v>45</v>
      </c>
      <c r="B230" s="164"/>
      <c r="C230" s="164"/>
      <c r="D230" s="165">
        <v>5174</v>
      </c>
      <c r="E230" s="166"/>
      <c r="F230" s="167"/>
      <c r="G230" s="168" t="s">
        <v>687</v>
      </c>
      <c r="H230" s="168"/>
      <c r="I230" s="168"/>
      <c r="J230" s="168"/>
      <c r="K230" s="168"/>
      <c r="L230" s="168"/>
      <c r="M230" s="168"/>
      <c r="N230" s="168"/>
      <c r="O230" s="168"/>
      <c r="P230" s="168"/>
      <c r="Q230" s="168"/>
      <c r="R230" s="168"/>
      <c r="S230" s="183"/>
      <c r="T230" s="184"/>
      <c r="U230" s="184"/>
      <c r="V230" s="184"/>
      <c r="W230" s="184"/>
      <c r="X230" s="49" t="s">
        <v>244</v>
      </c>
      <c r="Y230" s="52"/>
      <c r="Z230" s="52"/>
      <c r="AA230" s="49"/>
      <c r="AB230" s="49"/>
      <c r="AC230" s="49"/>
      <c r="AD230" s="49"/>
      <c r="AE230" s="49"/>
      <c r="AF230" s="49"/>
      <c r="AG230" s="49"/>
      <c r="AH230" s="49"/>
      <c r="AI230" s="66"/>
      <c r="AJ230" s="74" t="s">
        <v>221</v>
      </c>
      <c r="AK230" s="188"/>
      <c r="AL230" s="92">
        <v>0.8</v>
      </c>
      <c r="AM230" s="105">
        <f t="shared" si="14"/>
        <v>23</v>
      </c>
      <c r="AN230" s="192"/>
      <c r="AO230" s="193"/>
    </row>
    <row r="231" spans="1:67" ht="19.5" customHeight="1" x14ac:dyDescent="0.4">
      <c r="A231" s="163" t="s">
        <v>45</v>
      </c>
      <c r="B231" s="164"/>
      <c r="C231" s="164"/>
      <c r="D231" s="165">
        <v>5175</v>
      </c>
      <c r="E231" s="166"/>
      <c r="F231" s="167"/>
      <c r="G231" s="168" t="s">
        <v>688</v>
      </c>
      <c r="H231" s="168"/>
      <c r="I231" s="168"/>
      <c r="J231" s="168"/>
      <c r="K231" s="168"/>
      <c r="L231" s="168"/>
      <c r="M231" s="168"/>
      <c r="N231" s="168"/>
      <c r="O231" s="168"/>
      <c r="P231" s="168"/>
      <c r="Q231" s="168"/>
      <c r="R231" s="168"/>
      <c r="S231" s="183"/>
      <c r="T231" s="184"/>
      <c r="U231" s="184"/>
      <c r="V231" s="184"/>
      <c r="W231" s="184"/>
      <c r="X231" s="49" t="s">
        <v>23</v>
      </c>
      <c r="Y231" s="52"/>
      <c r="Z231" s="52"/>
      <c r="AA231" s="49"/>
      <c r="AB231" s="49"/>
      <c r="AC231" s="49"/>
      <c r="AD231" s="49"/>
      <c r="AE231" s="49"/>
      <c r="AF231" s="49"/>
      <c r="AG231" s="49"/>
      <c r="AH231" s="49"/>
      <c r="AI231" s="66"/>
      <c r="AJ231" s="74" t="s">
        <v>151</v>
      </c>
      <c r="AK231" s="188"/>
      <c r="AL231" s="92">
        <v>0.8</v>
      </c>
      <c r="AM231" s="105">
        <f t="shared" si="14"/>
        <v>16</v>
      </c>
      <c r="AN231" s="192"/>
      <c r="AO231" s="193"/>
    </row>
    <row r="232" spans="1:67" ht="19.5" customHeight="1" x14ac:dyDescent="0.4">
      <c r="A232" s="163" t="s">
        <v>45</v>
      </c>
      <c r="B232" s="164"/>
      <c r="C232" s="164"/>
      <c r="D232" s="165">
        <v>5176</v>
      </c>
      <c r="E232" s="166"/>
      <c r="F232" s="167"/>
      <c r="G232" s="168" t="s">
        <v>689</v>
      </c>
      <c r="H232" s="168"/>
      <c r="I232" s="168"/>
      <c r="J232" s="168"/>
      <c r="K232" s="168"/>
      <c r="L232" s="168"/>
      <c r="M232" s="168"/>
      <c r="N232" s="168"/>
      <c r="O232" s="168"/>
      <c r="P232" s="168"/>
      <c r="Q232" s="168"/>
      <c r="R232" s="168"/>
      <c r="S232" s="183"/>
      <c r="T232" s="184"/>
      <c r="U232" s="184"/>
      <c r="V232" s="184"/>
      <c r="W232" s="184"/>
      <c r="X232" s="49" t="s">
        <v>255</v>
      </c>
      <c r="Y232" s="52"/>
      <c r="Z232" s="52"/>
      <c r="AA232" s="49"/>
      <c r="AB232" s="49"/>
      <c r="AC232" s="49"/>
      <c r="AD232" s="49"/>
      <c r="AE232" s="49"/>
      <c r="AF232" s="49"/>
      <c r="AG232" s="49"/>
      <c r="AH232" s="49"/>
      <c r="AI232" s="66"/>
      <c r="AJ232" s="74" t="s">
        <v>223</v>
      </c>
      <c r="AK232" s="188"/>
      <c r="AL232" s="92">
        <v>0.8</v>
      </c>
      <c r="AM232" s="105">
        <f t="shared" si="14"/>
        <v>23</v>
      </c>
      <c r="AN232" s="192"/>
      <c r="AO232" s="193"/>
    </row>
    <row r="233" spans="1:67" ht="19.5" customHeight="1" x14ac:dyDescent="0.4">
      <c r="A233" s="163" t="s">
        <v>45</v>
      </c>
      <c r="B233" s="164"/>
      <c r="C233" s="164"/>
      <c r="D233" s="165">
        <v>5177</v>
      </c>
      <c r="E233" s="166"/>
      <c r="F233" s="167"/>
      <c r="G233" s="168" t="s">
        <v>690</v>
      </c>
      <c r="H233" s="168"/>
      <c r="I233" s="168"/>
      <c r="J233" s="168"/>
      <c r="K233" s="168"/>
      <c r="L233" s="168"/>
      <c r="M233" s="168"/>
      <c r="N233" s="168"/>
      <c r="O233" s="168"/>
      <c r="P233" s="168"/>
      <c r="Q233" s="168"/>
      <c r="R233" s="168"/>
      <c r="S233" s="183"/>
      <c r="T233" s="184"/>
      <c r="U233" s="184"/>
      <c r="V233" s="184"/>
      <c r="W233" s="184"/>
      <c r="X233" s="49" t="s">
        <v>82</v>
      </c>
      <c r="Y233" s="52"/>
      <c r="Z233" s="52"/>
      <c r="AA233" s="49"/>
      <c r="AB233" s="49"/>
      <c r="AC233" s="49"/>
      <c r="AD233" s="49"/>
      <c r="AE233" s="49"/>
      <c r="AF233" s="49"/>
      <c r="AG233" s="49"/>
      <c r="AH233" s="49"/>
      <c r="AI233" s="66"/>
      <c r="AJ233" s="74" t="s">
        <v>227</v>
      </c>
      <c r="AK233" s="188"/>
      <c r="AL233" s="92">
        <v>0.8</v>
      </c>
      <c r="AM233" s="105">
        <f t="shared" si="14"/>
        <v>20</v>
      </c>
      <c r="AN233" s="192"/>
      <c r="AO233" s="193"/>
    </row>
    <row r="234" spans="1:67" ht="19.5" customHeight="1" x14ac:dyDescent="0.4">
      <c r="A234" s="163" t="s">
        <v>45</v>
      </c>
      <c r="B234" s="164"/>
      <c r="C234" s="164"/>
      <c r="D234" s="165">
        <v>5178</v>
      </c>
      <c r="E234" s="166"/>
      <c r="F234" s="167"/>
      <c r="G234" s="168" t="s">
        <v>691</v>
      </c>
      <c r="H234" s="168"/>
      <c r="I234" s="168"/>
      <c r="J234" s="168"/>
      <c r="K234" s="168"/>
      <c r="L234" s="168"/>
      <c r="M234" s="168"/>
      <c r="N234" s="168"/>
      <c r="O234" s="168"/>
      <c r="P234" s="168"/>
      <c r="Q234" s="168"/>
      <c r="R234" s="168"/>
      <c r="S234" s="183"/>
      <c r="T234" s="184"/>
      <c r="U234" s="184"/>
      <c r="V234" s="184"/>
      <c r="W234" s="184"/>
      <c r="X234" s="49" t="s">
        <v>246</v>
      </c>
      <c r="Y234" s="52"/>
      <c r="Z234" s="52"/>
      <c r="AA234" s="49"/>
      <c r="AB234" s="49"/>
      <c r="AC234" s="49"/>
      <c r="AD234" s="49"/>
      <c r="AE234" s="49"/>
      <c r="AF234" s="49"/>
      <c r="AG234" s="49"/>
      <c r="AH234" s="49"/>
      <c r="AI234" s="66"/>
      <c r="AJ234" s="74" t="s">
        <v>231</v>
      </c>
      <c r="AK234" s="188"/>
      <c r="AL234" s="92">
        <v>0.8</v>
      </c>
      <c r="AM234" s="105">
        <f t="shared" si="14"/>
        <v>19</v>
      </c>
      <c r="AN234" s="192"/>
      <c r="AO234" s="193"/>
    </row>
    <row r="235" spans="1:67" ht="19.5" customHeight="1" x14ac:dyDescent="0.4">
      <c r="A235" s="163" t="s">
        <v>45</v>
      </c>
      <c r="B235" s="164"/>
      <c r="C235" s="164"/>
      <c r="D235" s="165">
        <v>5179</v>
      </c>
      <c r="E235" s="166"/>
      <c r="F235" s="167"/>
      <c r="G235" s="168" t="s">
        <v>692</v>
      </c>
      <c r="H235" s="168"/>
      <c r="I235" s="168"/>
      <c r="J235" s="168"/>
      <c r="K235" s="168"/>
      <c r="L235" s="168"/>
      <c r="M235" s="168"/>
      <c r="N235" s="168"/>
      <c r="O235" s="168"/>
      <c r="P235" s="168"/>
      <c r="Q235" s="168"/>
      <c r="R235" s="168"/>
      <c r="S235" s="183"/>
      <c r="T235" s="184"/>
      <c r="U235" s="184"/>
      <c r="V235" s="184"/>
      <c r="W235" s="184"/>
      <c r="X235" s="49" t="s">
        <v>48</v>
      </c>
      <c r="Y235" s="52"/>
      <c r="Z235" s="52"/>
      <c r="AA235" s="49"/>
      <c r="AB235" s="49"/>
      <c r="AC235" s="49"/>
      <c r="AD235" s="49"/>
      <c r="AE235" s="49"/>
      <c r="AF235" s="49"/>
      <c r="AG235" s="49"/>
      <c r="AH235" s="49"/>
      <c r="AI235" s="66"/>
      <c r="AJ235" s="74" t="s">
        <v>234</v>
      </c>
      <c r="AK235" s="188"/>
      <c r="AL235" s="92">
        <v>0.8</v>
      </c>
      <c r="AM235" s="105">
        <f t="shared" si="14"/>
        <v>26</v>
      </c>
      <c r="AN235" s="192"/>
      <c r="AO235" s="193"/>
    </row>
    <row r="236" spans="1:67" ht="19.5" customHeight="1" thickBot="1" x14ac:dyDescent="0.45">
      <c r="A236" s="169" t="s">
        <v>45</v>
      </c>
      <c r="B236" s="170"/>
      <c r="C236" s="170"/>
      <c r="D236" s="171">
        <v>5180</v>
      </c>
      <c r="E236" s="172"/>
      <c r="F236" s="173"/>
      <c r="G236" s="174" t="s">
        <v>693</v>
      </c>
      <c r="H236" s="174"/>
      <c r="I236" s="174"/>
      <c r="J236" s="174"/>
      <c r="K236" s="174"/>
      <c r="L236" s="174"/>
      <c r="M236" s="174"/>
      <c r="N236" s="174"/>
      <c r="O236" s="174"/>
      <c r="P236" s="174"/>
      <c r="Q236" s="174"/>
      <c r="R236" s="174"/>
      <c r="S236" s="185"/>
      <c r="T236" s="186"/>
      <c r="U236" s="186"/>
      <c r="V236" s="186"/>
      <c r="W236" s="186"/>
      <c r="X236" s="50" t="s">
        <v>262</v>
      </c>
      <c r="Y236" s="53"/>
      <c r="Z236" s="53"/>
      <c r="AA236" s="50"/>
      <c r="AB236" s="50"/>
      <c r="AC236" s="50"/>
      <c r="AD236" s="50"/>
      <c r="AE236" s="50"/>
      <c r="AF236" s="50"/>
      <c r="AG236" s="50"/>
      <c r="AH236" s="50"/>
      <c r="AI236" s="68"/>
      <c r="AJ236" s="75" t="s">
        <v>236</v>
      </c>
      <c r="AK236" s="189"/>
      <c r="AL236" s="93">
        <v>0.8</v>
      </c>
      <c r="AM236" s="106">
        <f>ROUND(AT212*$BO$203,0)</f>
        <v>23</v>
      </c>
      <c r="AN236" s="194"/>
      <c r="AO236" s="195"/>
    </row>
    <row r="237" spans="1:67" ht="19.5" customHeight="1" x14ac:dyDescent="0.4">
      <c r="A237" s="175" t="s">
        <v>45</v>
      </c>
      <c r="B237" s="176"/>
      <c r="C237" s="176"/>
      <c r="D237" s="177">
        <v>5181</v>
      </c>
      <c r="E237" s="178"/>
      <c r="F237" s="179"/>
      <c r="G237" s="180" t="s">
        <v>694</v>
      </c>
      <c r="H237" s="180"/>
      <c r="I237" s="180"/>
      <c r="J237" s="180"/>
      <c r="K237" s="180"/>
      <c r="L237" s="180"/>
      <c r="M237" s="180"/>
      <c r="N237" s="180"/>
      <c r="O237" s="180"/>
      <c r="P237" s="180"/>
      <c r="Q237" s="180"/>
      <c r="R237" s="180"/>
      <c r="S237" s="181"/>
      <c r="T237" s="182"/>
      <c r="U237" s="182"/>
      <c r="V237" s="182"/>
      <c r="W237" s="182"/>
      <c r="X237" s="48" t="s">
        <v>165</v>
      </c>
      <c r="Y237" s="51"/>
      <c r="Z237" s="54"/>
      <c r="AA237" s="48"/>
      <c r="AB237" s="48"/>
      <c r="AC237" s="48"/>
      <c r="AD237" s="48"/>
      <c r="AE237" s="48"/>
      <c r="AF237" s="48"/>
      <c r="AG237" s="48"/>
      <c r="AH237" s="48"/>
      <c r="AI237" s="65"/>
      <c r="AJ237" s="73" t="s">
        <v>207</v>
      </c>
      <c r="AK237" s="187" t="s">
        <v>112</v>
      </c>
      <c r="AL237" s="91">
        <v>0.8</v>
      </c>
      <c r="AM237" s="104">
        <f>ROUND(AT201*$BO$204,0)</f>
        <v>17</v>
      </c>
      <c r="AN237" s="190" t="s">
        <v>64</v>
      </c>
      <c r="AO237" s="191"/>
      <c r="AS237" s="1"/>
      <c r="AT237" s="38"/>
      <c r="BO237" s="113"/>
    </row>
    <row r="238" spans="1:67" ht="19.5" customHeight="1" x14ac:dyDescent="0.4">
      <c r="A238" s="163" t="s">
        <v>45</v>
      </c>
      <c r="B238" s="164"/>
      <c r="C238" s="164"/>
      <c r="D238" s="165">
        <v>5182</v>
      </c>
      <c r="E238" s="166"/>
      <c r="F238" s="167"/>
      <c r="G238" s="168" t="s">
        <v>695</v>
      </c>
      <c r="H238" s="168"/>
      <c r="I238" s="168"/>
      <c r="J238" s="168"/>
      <c r="K238" s="168"/>
      <c r="L238" s="168"/>
      <c r="M238" s="168"/>
      <c r="N238" s="168"/>
      <c r="O238" s="168"/>
      <c r="P238" s="168"/>
      <c r="Q238" s="168"/>
      <c r="R238" s="168"/>
      <c r="S238" s="183"/>
      <c r="T238" s="184"/>
      <c r="U238" s="184"/>
      <c r="V238" s="184"/>
      <c r="W238" s="184"/>
      <c r="X238" s="49" t="s">
        <v>216</v>
      </c>
      <c r="Y238" s="52"/>
      <c r="Z238" s="52"/>
      <c r="AA238" s="49"/>
      <c r="AB238" s="49"/>
      <c r="AC238" s="49"/>
      <c r="AD238" s="49"/>
      <c r="AE238" s="49"/>
      <c r="AF238" s="49"/>
      <c r="AG238" s="49"/>
      <c r="AH238" s="49"/>
      <c r="AI238" s="66"/>
      <c r="AJ238" s="74" t="s">
        <v>148</v>
      </c>
      <c r="AK238" s="188"/>
      <c r="AL238" s="92">
        <v>0.8</v>
      </c>
      <c r="AM238" s="105">
        <f>ROUND(AT202*$BO$204,0)</f>
        <v>25</v>
      </c>
      <c r="AN238" s="192"/>
      <c r="AO238" s="193"/>
    </row>
    <row r="239" spans="1:67" ht="19.5" customHeight="1" x14ac:dyDescent="0.4">
      <c r="A239" s="163" t="s">
        <v>45</v>
      </c>
      <c r="B239" s="164"/>
      <c r="C239" s="164"/>
      <c r="D239" s="165">
        <v>5183</v>
      </c>
      <c r="E239" s="166"/>
      <c r="F239" s="167"/>
      <c r="G239" s="168" t="s">
        <v>696</v>
      </c>
      <c r="H239" s="168"/>
      <c r="I239" s="168"/>
      <c r="J239" s="168"/>
      <c r="K239" s="168"/>
      <c r="L239" s="168"/>
      <c r="M239" s="168"/>
      <c r="N239" s="168"/>
      <c r="O239" s="168"/>
      <c r="P239" s="168"/>
      <c r="Q239" s="168"/>
      <c r="R239" s="168"/>
      <c r="S239" s="183"/>
      <c r="T239" s="184"/>
      <c r="U239" s="184"/>
      <c r="V239" s="184"/>
      <c r="W239" s="184"/>
      <c r="X239" s="49" t="s">
        <v>242</v>
      </c>
      <c r="Y239" s="52"/>
      <c r="Z239" s="52"/>
      <c r="AA239" s="49"/>
      <c r="AB239" s="49"/>
      <c r="AC239" s="49"/>
      <c r="AD239" s="49"/>
      <c r="AE239" s="49"/>
      <c r="AF239" s="49"/>
      <c r="AG239" s="49"/>
      <c r="AH239" s="49"/>
      <c r="AI239" s="66"/>
      <c r="AJ239" s="74" t="s">
        <v>80</v>
      </c>
      <c r="AK239" s="188"/>
      <c r="AL239" s="92">
        <v>0.8</v>
      </c>
      <c r="AM239" s="105">
        <f t="shared" ref="AM239:AM247" si="15">ROUND(AT203*$BO$204,0)</f>
        <v>21</v>
      </c>
      <c r="AN239" s="192"/>
      <c r="AO239" s="193"/>
    </row>
    <row r="240" spans="1:67" ht="19.5" customHeight="1" x14ac:dyDescent="0.4">
      <c r="A240" s="163" t="s">
        <v>45</v>
      </c>
      <c r="B240" s="164"/>
      <c r="C240" s="164"/>
      <c r="D240" s="165">
        <v>5184</v>
      </c>
      <c r="E240" s="166"/>
      <c r="F240" s="167"/>
      <c r="G240" s="168" t="s">
        <v>697</v>
      </c>
      <c r="H240" s="168"/>
      <c r="I240" s="168"/>
      <c r="J240" s="168"/>
      <c r="K240" s="168"/>
      <c r="L240" s="168"/>
      <c r="M240" s="168"/>
      <c r="N240" s="168"/>
      <c r="O240" s="168"/>
      <c r="P240" s="168"/>
      <c r="Q240" s="168"/>
      <c r="R240" s="168"/>
      <c r="S240" s="183"/>
      <c r="T240" s="184"/>
      <c r="U240" s="184"/>
      <c r="V240" s="184"/>
      <c r="W240" s="184"/>
      <c r="X240" s="49" t="s">
        <v>142</v>
      </c>
      <c r="Y240" s="52"/>
      <c r="Z240" s="52"/>
      <c r="AA240" s="49"/>
      <c r="AB240" s="49"/>
      <c r="AC240" s="49"/>
      <c r="AD240" s="49"/>
      <c r="AE240" s="49"/>
      <c r="AF240" s="49"/>
      <c r="AG240" s="49"/>
      <c r="AH240" s="49"/>
      <c r="AI240" s="66"/>
      <c r="AJ240" s="74" t="s">
        <v>211</v>
      </c>
      <c r="AK240" s="188"/>
      <c r="AL240" s="92">
        <v>0.8</v>
      </c>
      <c r="AM240" s="105">
        <f t="shared" si="15"/>
        <v>21</v>
      </c>
      <c r="AN240" s="192"/>
      <c r="AO240" s="193"/>
    </row>
    <row r="241" spans="1:67" ht="19.5" customHeight="1" x14ac:dyDescent="0.4">
      <c r="A241" s="163" t="s">
        <v>45</v>
      </c>
      <c r="B241" s="164"/>
      <c r="C241" s="164"/>
      <c r="D241" s="165">
        <v>5185</v>
      </c>
      <c r="E241" s="166"/>
      <c r="F241" s="167"/>
      <c r="G241" s="168" t="s">
        <v>698</v>
      </c>
      <c r="H241" s="168"/>
      <c r="I241" s="168"/>
      <c r="J241" s="168"/>
      <c r="K241" s="168"/>
      <c r="L241" s="168"/>
      <c r="M241" s="168"/>
      <c r="N241" s="168"/>
      <c r="O241" s="168"/>
      <c r="P241" s="168"/>
      <c r="Q241" s="168"/>
      <c r="R241" s="168"/>
      <c r="S241" s="183"/>
      <c r="T241" s="184"/>
      <c r="U241" s="184"/>
      <c r="V241" s="184"/>
      <c r="W241" s="184"/>
      <c r="X241" s="49" t="s">
        <v>243</v>
      </c>
      <c r="Y241" s="52"/>
      <c r="Z241" s="52"/>
      <c r="AA241" s="49"/>
      <c r="AB241" s="49"/>
      <c r="AC241" s="49"/>
      <c r="AD241" s="49"/>
      <c r="AE241" s="49"/>
      <c r="AF241" s="49"/>
      <c r="AG241" s="49"/>
      <c r="AH241" s="49"/>
      <c r="AI241" s="66"/>
      <c r="AJ241" s="74" t="s">
        <v>218</v>
      </c>
      <c r="AK241" s="188"/>
      <c r="AL241" s="92">
        <v>0.8</v>
      </c>
      <c r="AM241" s="105">
        <f t="shared" si="15"/>
        <v>28</v>
      </c>
      <c r="AN241" s="192"/>
      <c r="AO241" s="193"/>
    </row>
    <row r="242" spans="1:67" ht="19.5" customHeight="1" x14ac:dyDescent="0.4">
      <c r="A242" s="163" t="s">
        <v>45</v>
      </c>
      <c r="B242" s="164"/>
      <c r="C242" s="164"/>
      <c r="D242" s="165">
        <v>5186</v>
      </c>
      <c r="E242" s="166"/>
      <c r="F242" s="167"/>
      <c r="G242" s="168" t="s">
        <v>699</v>
      </c>
      <c r="H242" s="168"/>
      <c r="I242" s="168"/>
      <c r="J242" s="168"/>
      <c r="K242" s="168"/>
      <c r="L242" s="168"/>
      <c r="M242" s="168"/>
      <c r="N242" s="168"/>
      <c r="O242" s="168"/>
      <c r="P242" s="168"/>
      <c r="Q242" s="168"/>
      <c r="R242" s="168"/>
      <c r="S242" s="183"/>
      <c r="T242" s="184"/>
      <c r="U242" s="184"/>
      <c r="V242" s="184"/>
      <c r="W242" s="184"/>
      <c r="X242" s="49" t="s">
        <v>244</v>
      </c>
      <c r="Y242" s="52"/>
      <c r="Z242" s="52"/>
      <c r="AA242" s="49"/>
      <c r="AB242" s="49"/>
      <c r="AC242" s="49"/>
      <c r="AD242" s="49"/>
      <c r="AE242" s="49"/>
      <c r="AF242" s="49"/>
      <c r="AG242" s="49"/>
      <c r="AH242" s="49"/>
      <c r="AI242" s="66"/>
      <c r="AJ242" s="74" t="s">
        <v>221</v>
      </c>
      <c r="AK242" s="188"/>
      <c r="AL242" s="92">
        <v>0.8</v>
      </c>
      <c r="AM242" s="105">
        <f t="shared" si="15"/>
        <v>25</v>
      </c>
      <c r="AN242" s="192"/>
      <c r="AO242" s="193"/>
    </row>
    <row r="243" spans="1:67" ht="19.5" customHeight="1" x14ac:dyDescent="0.4">
      <c r="A243" s="163" t="s">
        <v>45</v>
      </c>
      <c r="B243" s="164"/>
      <c r="C243" s="164"/>
      <c r="D243" s="165">
        <v>5187</v>
      </c>
      <c r="E243" s="166"/>
      <c r="F243" s="167"/>
      <c r="G243" s="168" t="s">
        <v>700</v>
      </c>
      <c r="H243" s="168"/>
      <c r="I243" s="168"/>
      <c r="J243" s="168"/>
      <c r="K243" s="168"/>
      <c r="L243" s="168"/>
      <c r="M243" s="168"/>
      <c r="N243" s="168"/>
      <c r="O243" s="168"/>
      <c r="P243" s="168"/>
      <c r="Q243" s="168"/>
      <c r="R243" s="168"/>
      <c r="S243" s="183"/>
      <c r="T243" s="184"/>
      <c r="U243" s="184"/>
      <c r="V243" s="184"/>
      <c r="W243" s="184"/>
      <c r="X243" s="49" t="s">
        <v>23</v>
      </c>
      <c r="Y243" s="52"/>
      <c r="Z243" s="52"/>
      <c r="AA243" s="49"/>
      <c r="AB243" s="49"/>
      <c r="AC243" s="49"/>
      <c r="AD243" s="49"/>
      <c r="AE243" s="49"/>
      <c r="AF243" s="49"/>
      <c r="AG243" s="49"/>
      <c r="AH243" s="49"/>
      <c r="AI243" s="66"/>
      <c r="AJ243" s="74" t="s">
        <v>151</v>
      </c>
      <c r="AK243" s="188"/>
      <c r="AL243" s="92">
        <v>0.8</v>
      </c>
      <c r="AM243" s="105">
        <f t="shared" si="15"/>
        <v>18</v>
      </c>
      <c r="AN243" s="192"/>
      <c r="AO243" s="193"/>
    </row>
    <row r="244" spans="1:67" ht="19.5" customHeight="1" x14ac:dyDescent="0.4">
      <c r="A244" s="163" t="s">
        <v>45</v>
      </c>
      <c r="B244" s="164"/>
      <c r="C244" s="164"/>
      <c r="D244" s="165">
        <v>5188</v>
      </c>
      <c r="E244" s="166"/>
      <c r="F244" s="167"/>
      <c r="G244" s="168" t="s">
        <v>701</v>
      </c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83"/>
      <c r="T244" s="184"/>
      <c r="U244" s="184"/>
      <c r="V244" s="184"/>
      <c r="W244" s="184"/>
      <c r="X244" s="49" t="s">
        <v>255</v>
      </c>
      <c r="Y244" s="52"/>
      <c r="Z244" s="52"/>
      <c r="AA244" s="49"/>
      <c r="AB244" s="49"/>
      <c r="AC244" s="49"/>
      <c r="AD244" s="49"/>
      <c r="AE244" s="49"/>
      <c r="AF244" s="49"/>
      <c r="AG244" s="49"/>
      <c r="AH244" s="49"/>
      <c r="AI244" s="66"/>
      <c r="AJ244" s="74" t="s">
        <v>223</v>
      </c>
      <c r="AK244" s="188"/>
      <c r="AL244" s="92">
        <v>0.8</v>
      </c>
      <c r="AM244" s="105">
        <f t="shared" si="15"/>
        <v>25</v>
      </c>
      <c r="AN244" s="192"/>
      <c r="AO244" s="193"/>
    </row>
    <row r="245" spans="1:67" ht="19.5" customHeight="1" x14ac:dyDescent="0.4">
      <c r="A245" s="163" t="s">
        <v>45</v>
      </c>
      <c r="B245" s="164"/>
      <c r="C245" s="164"/>
      <c r="D245" s="165">
        <v>5189</v>
      </c>
      <c r="E245" s="166"/>
      <c r="F245" s="167"/>
      <c r="G245" s="168" t="s">
        <v>702</v>
      </c>
      <c r="H245" s="168"/>
      <c r="I245" s="168"/>
      <c r="J245" s="168"/>
      <c r="K245" s="168"/>
      <c r="L245" s="168"/>
      <c r="M245" s="168"/>
      <c r="N245" s="168"/>
      <c r="O245" s="168"/>
      <c r="P245" s="168"/>
      <c r="Q245" s="168"/>
      <c r="R245" s="168"/>
      <c r="S245" s="183"/>
      <c r="T245" s="184"/>
      <c r="U245" s="184"/>
      <c r="V245" s="184"/>
      <c r="W245" s="184"/>
      <c r="X245" s="49" t="s">
        <v>82</v>
      </c>
      <c r="Y245" s="52"/>
      <c r="Z245" s="52"/>
      <c r="AA245" s="49"/>
      <c r="AB245" s="49"/>
      <c r="AC245" s="49"/>
      <c r="AD245" s="49"/>
      <c r="AE245" s="49"/>
      <c r="AF245" s="49"/>
      <c r="AG245" s="49"/>
      <c r="AH245" s="49"/>
      <c r="AI245" s="66"/>
      <c r="AJ245" s="74" t="s">
        <v>227</v>
      </c>
      <c r="AK245" s="188"/>
      <c r="AL245" s="92">
        <v>0.8</v>
      </c>
      <c r="AM245" s="105">
        <f t="shared" si="15"/>
        <v>21</v>
      </c>
      <c r="AN245" s="192"/>
      <c r="AO245" s="193"/>
    </row>
    <row r="246" spans="1:67" ht="19.5" customHeight="1" x14ac:dyDescent="0.4">
      <c r="A246" s="163" t="s">
        <v>45</v>
      </c>
      <c r="B246" s="164"/>
      <c r="C246" s="164"/>
      <c r="D246" s="165">
        <v>5190</v>
      </c>
      <c r="E246" s="166"/>
      <c r="F246" s="167"/>
      <c r="G246" s="168" t="s">
        <v>703</v>
      </c>
      <c r="H246" s="168"/>
      <c r="I246" s="168"/>
      <c r="J246" s="168"/>
      <c r="K246" s="168"/>
      <c r="L246" s="168"/>
      <c r="M246" s="168"/>
      <c r="N246" s="168"/>
      <c r="O246" s="168"/>
      <c r="P246" s="168"/>
      <c r="Q246" s="168"/>
      <c r="R246" s="168"/>
      <c r="S246" s="183"/>
      <c r="T246" s="184"/>
      <c r="U246" s="184"/>
      <c r="V246" s="184"/>
      <c r="W246" s="184"/>
      <c r="X246" s="49" t="s">
        <v>246</v>
      </c>
      <c r="Y246" s="52"/>
      <c r="Z246" s="52"/>
      <c r="AA246" s="49"/>
      <c r="AB246" s="49"/>
      <c r="AC246" s="49"/>
      <c r="AD246" s="49"/>
      <c r="AE246" s="49"/>
      <c r="AF246" s="49"/>
      <c r="AG246" s="49"/>
      <c r="AH246" s="49"/>
      <c r="AI246" s="66"/>
      <c r="AJ246" s="74" t="s">
        <v>231</v>
      </c>
      <c r="AK246" s="188"/>
      <c r="AL246" s="92">
        <v>0.8</v>
      </c>
      <c r="AM246" s="105">
        <f t="shared" si="15"/>
        <v>21</v>
      </c>
      <c r="AN246" s="192"/>
      <c r="AO246" s="193"/>
    </row>
    <row r="247" spans="1:67" ht="19.5" customHeight="1" x14ac:dyDescent="0.4">
      <c r="A247" s="163" t="s">
        <v>45</v>
      </c>
      <c r="B247" s="164"/>
      <c r="C247" s="164"/>
      <c r="D247" s="165">
        <v>5191</v>
      </c>
      <c r="E247" s="166"/>
      <c r="F247" s="167"/>
      <c r="G247" s="168" t="s">
        <v>704</v>
      </c>
      <c r="H247" s="168"/>
      <c r="I247" s="168"/>
      <c r="J247" s="168"/>
      <c r="K247" s="168"/>
      <c r="L247" s="168"/>
      <c r="M247" s="168"/>
      <c r="N247" s="168"/>
      <c r="O247" s="168"/>
      <c r="P247" s="168"/>
      <c r="Q247" s="168"/>
      <c r="R247" s="168"/>
      <c r="S247" s="183"/>
      <c r="T247" s="184"/>
      <c r="U247" s="184"/>
      <c r="V247" s="184"/>
      <c r="W247" s="184"/>
      <c r="X247" s="49" t="s">
        <v>48</v>
      </c>
      <c r="Y247" s="52"/>
      <c r="Z247" s="52"/>
      <c r="AA247" s="49"/>
      <c r="AB247" s="49"/>
      <c r="AC247" s="49"/>
      <c r="AD247" s="49"/>
      <c r="AE247" s="49"/>
      <c r="AF247" s="49"/>
      <c r="AG247" s="49"/>
      <c r="AH247" s="49"/>
      <c r="AI247" s="66"/>
      <c r="AJ247" s="74" t="s">
        <v>234</v>
      </c>
      <c r="AK247" s="188"/>
      <c r="AL247" s="92">
        <v>0.8</v>
      </c>
      <c r="AM247" s="105">
        <f t="shared" si="15"/>
        <v>29</v>
      </c>
      <c r="AN247" s="192"/>
      <c r="AO247" s="193"/>
    </row>
    <row r="248" spans="1:67" ht="19.5" customHeight="1" thickBot="1" x14ac:dyDescent="0.45">
      <c r="A248" s="169" t="s">
        <v>45</v>
      </c>
      <c r="B248" s="170"/>
      <c r="C248" s="170"/>
      <c r="D248" s="171">
        <v>5192</v>
      </c>
      <c r="E248" s="172"/>
      <c r="F248" s="173"/>
      <c r="G248" s="174" t="s">
        <v>705</v>
      </c>
      <c r="H248" s="174"/>
      <c r="I248" s="174"/>
      <c r="J248" s="174"/>
      <c r="K248" s="174"/>
      <c r="L248" s="174"/>
      <c r="M248" s="174"/>
      <c r="N248" s="174"/>
      <c r="O248" s="174"/>
      <c r="P248" s="174"/>
      <c r="Q248" s="174"/>
      <c r="R248" s="174"/>
      <c r="S248" s="185"/>
      <c r="T248" s="186"/>
      <c r="U248" s="186"/>
      <c r="V248" s="186"/>
      <c r="W248" s="186"/>
      <c r="X248" s="50" t="s">
        <v>262</v>
      </c>
      <c r="Y248" s="53"/>
      <c r="Z248" s="53"/>
      <c r="AA248" s="50"/>
      <c r="AB248" s="50"/>
      <c r="AC248" s="50"/>
      <c r="AD248" s="50"/>
      <c r="AE248" s="50"/>
      <c r="AF248" s="50"/>
      <c r="AG248" s="50"/>
      <c r="AH248" s="50"/>
      <c r="AI248" s="68"/>
      <c r="AJ248" s="75" t="s">
        <v>236</v>
      </c>
      <c r="AK248" s="189"/>
      <c r="AL248" s="93">
        <v>0.8</v>
      </c>
      <c r="AM248" s="106">
        <f>ROUND(AT212*$BO$204,0)</f>
        <v>25</v>
      </c>
      <c r="AN248" s="194"/>
      <c r="AO248" s="195"/>
    </row>
    <row r="249" spans="1:67" ht="19.5" customHeight="1" x14ac:dyDescent="0.4">
      <c r="A249" s="175" t="s">
        <v>45</v>
      </c>
      <c r="B249" s="176"/>
      <c r="C249" s="176"/>
      <c r="D249" s="177">
        <v>5193</v>
      </c>
      <c r="E249" s="178"/>
      <c r="F249" s="179"/>
      <c r="G249" s="180" t="s">
        <v>296</v>
      </c>
      <c r="H249" s="180"/>
      <c r="I249" s="180"/>
      <c r="J249" s="180"/>
      <c r="K249" s="180"/>
      <c r="L249" s="180"/>
      <c r="M249" s="180"/>
      <c r="N249" s="180"/>
      <c r="O249" s="180"/>
      <c r="P249" s="180"/>
      <c r="Q249" s="180"/>
      <c r="R249" s="180"/>
      <c r="S249" s="181"/>
      <c r="T249" s="182"/>
      <c r="U249" s="182"/>
      <c r="V249" s="182"/>
      <c r="W249" s="182"/>
      <c r="X249" s="48" t="s">
        <v>165</v>
      </c>
      <c r="Y249" s="51"/>
      <c r="Z249" s="54"/>
      <c r="AA249" s="48"/>
      <c r="AB249" s="48"/>
      <c r="AC249" s="48"/>
      <c r="AD249" s="48"/>
      <c r="AE249" s="48"/>
      <c r="AF249" s="48"/>
      <c r="AG249" s="48"/>
      <c r="AH249" s="48"/>
      <c r="AI249" s="65"/>
      <c r="AJ249" s="73" t="s">
        <v>207</v>
      </c>
      <c r="AK249" s="187" t="s">
        <v>112</v>
      </c>
      <c r="AL249" s="91">
        <v>0.8</v>
      </c>
      <c r="AM249" s="104">
        <f>ROUND(AT201*$BO$205,0)</f>
        <v>15</v>
      </c>
      <c r="AN249" s="190" t="s">
        <v>64</v>
      </c>
      <c r="AO249" s="191"/>
    </row>
    <row r="250" spans="1:67" ht="19.5" customHeight="1" x14ac:dyDescent="0.4">
      <c r="A250" s="163" t="s">
        <v>45</v>
      </c>
      <c r="B250" s="164"/>
      <c r="C250" s="164"/>
      <c r="D250" s="165">
        <v>5194</v>
      </c>
      <c r="E250" s="166"/>
      <c r="F250" s="167"/>
      <c r="G250" s="168" t="s">
        <v>347</v>
      </c>
      <c r="H250" s="168"/>
      <c r="I250" s="168"/>
      <c r="J250" s="168"/>
      <c r="K250" s="168"/>
      <c r="L250" s="168"/>
      <c r="M250" s="168"/>
      <c r="N250" s="168"/>
      <c r="O250" s="168"/>
      <c r="P250" s="168"/>
      <c r="Q250" s="168"/>
      <c r="R250" s="168"/>
      <c r="S250" s="183"/>
      <c r="T250" s="184"/>
      <c r="U250" s="184"/>
      <c r="V250" s="184"/>
      <c r="W250" s="184"/>
      <c r="X250" s="49" t="s">
        <v>216</v>
      </c>
      <c r="Y250" s="52"/>
      <c r="Z250" s="52"/>
      <c r="AA250" s="49"/>
      <c r="AB250" s="49"/>
      <c r="AC250" s="49"/>
      <c r="AD250" s="49"/>
      <c r="AE250" s="49"/>
      <c r="AF250" s="49"/>
      <c r="AG250" s="49"/>
      <c r="AH250" s="49"/>
      <c r="AI250" s="66"/>
      <c r="AJ250" s="74" t="s">
        <v>148</v>
      </c>
      <c r="AK250" s="188"/>
      <c r="AL250" s="92">
        <v>0.8</v>
      </c>
      <c r="AM250" s="105">
        <f>ROUND(AT202*$BO$205,0)</f>
        <v>21</v>
      </c>
      <c r="AN250" s="192"/>
      <c r="AO250" s="193"/>
    </row>
    <row r="251" spans="1:67" s="1" customFormat="1" ht="19.5" customHeight="1" x14ac:dyDescent="0.4">
      <c r="A251" s="163" t="s">
        <v>45</v>
      </c>
      <c r="B251" s="164"/>
      <c r="C251" s="164"/>
      <c r="D251" s="165">
        <v>5195</v>
      </c>
      <c r="E251" s="166"/>
      <c r="F251" s="167"/>
      <c r="G251" s="168" t="s">
        <v>168</v>
      </c>
      <c r="H251" s="168"/>
      <c r="I251" s="168"/>
      <c r="J251" s="168"/>
      <c r="K251" s="168"/>
      <c r="L251" s="168"/>
      <c r="M251" s="168"/>
      <c r="N251" s="168"/>
      <c r="O251" s="168"/>
      <c r="P251" s="168"/>
      <c r="Q251" s="168"/>
      <c r="R251" s="168"/>
      <c r="S251" s="183"/>
      <c r="T251" s="184"/>
      <c r="U251" s="184"/>
      <c r="V251" s="184"/>
      <c r="W251" s="184"/>
      <c r="X251" s="49" t="s">
        <v>242</v>
      </c>
      <c r="Y251" s="52"/>
      <c r="Z251" s="52"/>
      <c r="AA251" s="49"/>
      <c r="AB251" s="49"/>
      <c r="AC251" s="49"/>
      <c r="AD251" s="49"/>
      <c r="AE251" s="49"/>
      <c r="AF251" s="49"/>
      <c r="AG251" s="49"/>
      <c r="AH251" s="49"/>
      <c r="AI251" s="66"/>
      <c r="AJ251" s="74" t="s">
        <v>80</v>
      </c>
      <c r="AK251" s="188"/>
      <c r="AL251" s="92">
        <v>0.8</v>
      </c>
      <c r="AM251" s="105">
        <f t="shared" ref="AM251:AM259" si="16">ROUND(AT203*$BO$205,0)</f>
        <v>18</v>
      </c>
      <c r="AN251" s="192"/>
      <c r="AO251" s="193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</row>
    <row r="252" spans="1:67" s="1" customFormat="1" ht="19.5" customHeight="1" x14ac:dyDescent="0.4">
      <c r="A252" s="163" t="s">
        <v>45</v>
      </c>
      <c r="B252" s="164"/>
      <c r="C252" s="164"/>
      <c r="D252" s="165">
        <v>5196</v>
      </c>
      <c r="E252" s="166"/>
      <c r="F252" s="167"/>
      <c r="G252" s="168" t="s">
        <v>369</v>
      </c>
      <c r="H252" s="168"/>
      <c r="I252" s="168"/>
      <c r="J252" s="168"/>
      <c r="K252" s="168"/>
      <c r="L252" s="168"/>
      <c r="M252" s="168"/>
      <c r="N252" s="168"/>
      <c r="O252" s="168"/>
      <c r="P252" s="168"/>
      <c r="Q252" s="168"/>
      <c r="R252" s="168"/>
      <c r="S252" s="183"/>
      <c r="T252" s="184"/>
      <c r="U252" s="184"/>
      <c r="V252" s="184"/>
      <c r="W252" s="184"/>
      <c r="X252" s="49" t="s">
        <v>142</v>
      </c>
      <c r="Y252" s="52"/>
      <c r="Z252" s="52"/>
      <c r="AA252" s="49"/>
      <c r="AB252" s="49"/>
      <c r="AC252" s="49"/>
      <c r="AD252" s="49"/>
      <c r="AE252" s="49"/>
      <c r="AF252" s="49"/>
      <c r="AG252" s="49"/>
      <c r="AH252" s="49"/>
      <c r="AI252" s="66"/>
      <c r="AJ252" s="74" t="s">
        <v>211</v>
      </c>
      <c r="AK252" s="188"/>
      <c r="AL252" s="92">
        <v>0.8</v>
      </c>
      <c r="AM252" s="105">
        <f t="shared" si="16"/>
        <v>17</v>
      </c>
      <c r="AN252" s="192"/>
      <c r="AO252" s="193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</row>
    <row r="253" spans="1:67" s="1" customFormat="1" ht="19.5" customHeight="1" x14ac:dyDescent="0.4">
      <c r="A253" s="163" t="s">
        <v>45</v>
      </c>
      <c r="B253" s="164"/>
      <c r="C253" s="164"/>
      <c r="D253" s="165">
        <v>5197</v>
      </c>
      <c r="E253" s="166"/>
      <c r="F253" s="167"/>
      <c r="G253" s="168" t="s">
        <v>348</v>
      </c>
      <c r="H253" s="168"/>
      <c r="I253" s="168"/>
      <c r="J253" s="168"/>
      <c r="K253" s="168"/>
      <c r="L253" s="168"/>
      <c r="M253" s="168"/>
      <c r="N253" s="168"/>
      <c r="O253" s="168"/>
      <c r="P253" s="168"/>
      <c r="Q253" s="168"/>
      <c r="R253" s="168"/>
      <c r="S253" s="183"/>
      <c r="T253" s="184"/>
      <c r="U253" s="184"/>
      <c r="V253" s="184"/>
      <c r="W253" s="184"/>
      <c r="X253" s="49" t="s">
        <v>243</v>
      </c>
      <c r="Y253" s="52"/>
      <c r="Z253" s="52"/>
      <c r="AA253" s="49"/>
      <c r="AB253" s="49"/>
      <c r="AC253" s="49"/>
      <c r="AD253" s="49"/>
      <c r="AE253" s="49"/>
      <c r="AF253" s="49"/>
      <c r="AG253" s="49"/>
      <c r="AH253" s="49"/>
      <c r="AI253" s="66"/>
      <c r="AJ253" s="74" t="s">
        <v>218</v>
      </c>
      <c r="AK253" s="188"/>
      <c r="AL253" s="92">
        <v>0.8</v>
      </c>
      <c r="AM253" s="105">
        <f t="shared" si="16"/>
        <v>24</v>
      </c>
      <c r="AN253" s="192"/>
      <c r="AO253" s="193"/>
    </row>
    <row r="254" spans="1:67" s="1" customFormat="1" ht="19.5" customHeight="1" x14ac:dyDescent="0.4">
      <c r="A254" s="163" t="s">
        <v>45</v>
      </c>
      <c r="B254" s="164"/>
      <c r="C254" s="164"/>
      <c r="D254" s="165">
        <v>5198</v>
      </c>
      <c r="E254" s="166"/>
      <c r="F254" s="167"/>
      <c r="G254" s="168" t="s">
        <v>370</v>
      </c>
      <c r="H254" s="168"/>
      <c r="I254" s="168"/>
      <c r="J254" s="168"/>
      <c r="K254" s="168"/>
      <c r="L254" s="168"/>
      <c r="M254" s="168"/>
      <c r="N254" s="168"/>
      <c r="O254" s="168"/>
      <c r="P254" s="168"/>
      <c r="Q254" s="168"/>
      <c r="R254" s="168"/>
      <c r="S254" s="183"/>
      <c r="T254" s="184"/>
      <c r="U254" s="184"/>
      <c r="V254" s="184"/>
      <c r="W254" s="184"/>
      <c r="X254" s="49" t="s">
        <v>244</v>
      </c>
      <c r="Y254" s="52"/>
      <c r="Z254" s="52"/>
      <c r="AA254" s="49"/>
      <c r="AB254" s="49"/>
      <c r="AC254" s="49"/>
      <c r="AD254" s="49"/>
      <c r="AE254" s="49"/>
      <c r="AF254" s="49"/>
      <c r="AG254" s="49"/>
      <c r="AH254" s="49"/>
      <c r="AI254" s="66"/>
      <c r="AJ254" s="74" t="s">
        <v>221</v>
      </c>
      <c r="AK254" s="188"/>
      <c r="AL254" s="92">
        <v>0.8</v>
      </c>
      <c r="AM254" s="105">
        <f t="shared" si="16"/>
        <v>21</v>
      </c>
      <c r="AN254" s="192"/>
      <c r="AO254" s="193"/>
    </row>
    <row r="255" spans="1:67" s="1" customFormat="1" ht="19.5" customHeight="1" x14ac:dyDescent="0.4">
      <c r="A255" s="163" t="s">
        <v>45</v>
      </c>
      <c r="B255" s="164"/>
      <c r="C255" s="164"/>
      <c r="D255" s="165">
        <v>5199</v>
      </c>
      <c r="E255" s="166"/>
      <c r="F255" s="167"/>
      <c r="G255" s="168" t="s">
        <v>371</v>
      </c>
      <c r="H255" s="168"/>
      <c r="I255" s="168"/>
      <c r="J255" s="168"/>
      <c r="K255" s="168"/>
      <c r="L255" s="168"/>
      <c r="M255" s="168"/>
      <c r="N255" s="168"/>
      <c r="O255" s="168"/>
      <c r="P255" s="168"/>
      <c r="Q255" s="168"/>
      <c r="R255" s="168"/>
      <c r="S255" s="183"/>
      <c r="T255" s="184"/>
      <c r="U255" s="184"/>
      <c r="V255" s="184"/>
      <c r="W255" s="184"/>
      <c r="X255" s="49" t="s">
        <v>23</v>
      </c>
      <c r="Y255" s="52"/>
      <c r="Z255" s="52"/>
      <c r="AA255" s="49"/>
      <c r="AB255" s="49"/>
      <c r="AC255" s="49"/>
      <c r="AD255" s="49"/>
      <c r="AE255" s="49"/>
      <c r="AF255" s="49"/>
      <c r="AG255" s="49"/>
      <c r="AH255" s="49"/>
      <c r="AI255" s="66"/>
      <c r="AJ255" s="74" t="s">
        <v>151</v>
      </c>
      <c r="AK255" s="188"/>
      <c r="AL255" s="92">
        <v>0.8</v>
      </c>
      <c r="AM255" s="105">
        <f t="shared" si="16"/>
        <v>15</v>
      </c>
      <c r="AN255" s="192"/>
      <c r="AO255" s="193"/>
    </row>
    <row r="256" spans="1:67" s="1" customFormat="1" ht="19.5" customHeight="1" x14ac:dyDescent="0.4">
      <c r="A256" s="163" t="s">
        <v>45</v>
      </c>
      <c r="B256" s="164"/>
      <c r="C256" s="164"/>
      <c r="D256" s="165">
        <v>5200</v>
      </c>
      <c r="E256" s="166"/>
      <c r="F256" s="167"/>
      <c r="G256" s="168" t="s">
        <v>372</v>
      </c>
      <c r="H256" s="168"/>
      <c r="I256" s="168"/>
      <c r="J256" s="168"/>
      <c r="K256" s="168"/>
      <c r="L256" s="168"/>
      <c r="M256" s="168"/>
      <c r="N256" s="168"/>
      <c r="O256" s="168"/>
      <c r="P256" s="168"/>
      <c r="Q256" s="168"/>
      <c r="R256" s="168"/>
      <c r="S256" s="183"/>
      <c r="T256" s="184"/>
      <c r="U256" s="184"/>
      <c r="V256" s="184"/>
      <c r="W256" s="184"/>
      <c r="X256" s="49" t="s">
        <v>255</v>
      </c>
      <c r="Y256" s="52"/>
      <c r="Z256" s="52"/>
      <c r="AA256" s="49"/>
      <c r="AB256" s="49"/>
      <c r="AC256" s="49"/>
      <c r="AD256" s="49"/>
      <c r="AE256" s="49"/>
      <c r="AF256" s="49"/>
      <c r="AG256" s="49"/>
      <c r="AH256" s="49"/>
      <c r="AI256" s="66"/>
      <c r="AJ256" s="74" t="s">
        <v>223</v>
      </c>
      <c r="AK256" s="188"/>
      <c r="AL256" s="92">
        <v>0.8</v>
      </c>
      <c r="AM256" s="105">
        <f t="shared" si="16"/>
        <v>21</v>
      </c>
      <c r="AN256" s="192"/>
      <c r="AO256" s="193"/>
    </row>
    <row r="257" spans="1:67" ht="19.5" customHeight="1" x14ac:dyDescent="0.4">
      <c r="A257" s="163" t="s">
        <v>45</v>
      </c>
      <c r="B257" s="164"/>
      <c r="C257" s="164"/>
      <c r="D257" s="165">
        <v>5201</v>
      </c>
      <c r="E257" s="166"/>
      <c r="F257" s="167"/>
      <c r="G257" s="168" t="s">
        <v>373</v>
      </c>
      <c r="H257" s="168"/>
      <c r="I257" s="168"/>
      <c r="J257" s="168"/>
      <c r="K257" s="168"/>
      <c r="L257" s="168"/>
      <c r="M257" s="168"/>
      <c r="N257" s="168"/>
      <c r="O257" s="168"/>
      <c r="P257" s="168"/>
      <c r="Q257" s="168"/>
      <c r="R257" s="168"/>
      <c r="S257" s="183"/>
      <c r="T257" s="184"/>
      <c r="U257" s="184"/>
      <c r="V257" s="184"/>
      <c r="W257" s="184"/>
      <c r="X257" s="49" t="s">
        <v>82</v>
      </c>
      <c r="Y257" s="52"/>
      <c r="Z257" s="52"/>
      <c r="AA257" s="49"/>
      <c r="AB257" s="49"/>
      <c r="AC257" s="49"/>
      <c r="AD257" s="49"/>
      <c r="AE257" s="49"/>
      <c r="AF257" s="49"/>
      <c r="AG257" s="49"/>
      <c r="AH257" s="49"/>
      <c r="AI257" s="66"/>
      <c r="AJ257" s="74" t="s">
        <v>227</v>
      </c>
      <c r="AK257" s="188"/>
      <c r="AL257" s="92">
        <v>0.8</v>
      </c>
      <c r="AM257" s="105">
        <f t="shared" si="16"/>
        <v>18</v>
      </c>
      <c r="AN257" s="192"/>
      <c r="AO257" s="193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</row>
    <row r="258" spans="1:67" ht="19.5" customHeight="1" x14ac:dyDescent="0.4">
      <c r="A258" s="163" t="s">
        <v>45</v>
      </c>
      <c r="B258" s="164"/>
      <c r="C258" s="164"/>
      <c r="D258" s="165">
        <v>5202</v>
      </c>
      <c r="E258" s="166"/>
      <c r="F258" s="167"/>
      <c r="G258" s="168" t="s">
        <v>366</v>
      </c>
      <c r="H258" s="168"/>
      <c r="I258" s="168"/>
      <c r="J258" s="168"/>
      <c r="K258" s="168"/>
      <c r="L258" s="168"/>
      <c r="M258" s="168"/>
      <c r="N258" s="168"/>
      <c r="O258" s="168"/>
      <c r="P258" s="168"/>
      <c r="Q258" s="168"/>
      <c r="R258" s="168"/>
      <c r="S258" s="183"/>
      <c r="T258" s="184"/>
      <c r="U258" s="184"/>
      <c r="V258" s="184"/>
      <c r="W258" s="184"/>
      <c r="X258" s="49" t="s">
        <v>246</v>
      </c>
      <c r="Y258" s="52"/>
      <c r="Z258" s="52"/>
      <c r="AA258" s="49"/>
      <c r="AB258" s="49"/>
      <c r="AC258" s="49"/>
      <c r="AD258" s="49"/>
      <c r="AE258" s="49"/>
      <c r="AF258" s="49"/>
      <c r="AG258" s="49"/>
      <c r="AH258" s="49"/>
      <c r="AI258" s="66"/>
      <c r="AJ258" s="74" t="s">
        <v>231</v>
      </c>
      <c r="AK258" s="188"/>
      <c r="AL258" s="92">
        <v>0.8</v>
      </c>
      <c r="AM258" s="105">
        <f t="shared" si="16"/>
        <v>18</v>
      </c>
      <c r="AN258" s="192"/>
      <c r="AO258" s="193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</row>
    <row r="259" spans="1:67" ht="19.5" customHeight="1" x14ac:dyDescent="0.4">
      <c r="A259" s="163" t="s">
        <v>45</v>
      </c>
      <c r="B259" s="164"/>
      <c r="C259" s="164"/>
      <c r="D259" s="165">
        <v>5203</v>
      </c>
      <c r="E259" s="166"/>
      <c r="F259" s="167"/>
      <c r="G259" s="168" t="s">
        <v>284</v>
      </c>
      <c r="H259" s="168"/>
      <c r="I259" s="168"/>
      <c r="J259" s="168"/>
      <c r="K259" s="168"/>
      <c r="L259" s="168"/>
      <c r="M259" s="168"/>
      <c r="N259" s="168"/>
      <c r="O259" s="168"/>
      <c r="P259" s="168"/>
      <c r="Q259" s="168"/>
      <c r="R259" s="168"/>
      <c r="S259" s="183"/>
      <c r="T259" s="184"/>
      <c r="U259" s="184"/>
      <c r="V259" s="184"/>
      <c r="W259" s="184"/>
      <c r="X259" s="49" t="s">
        <v>48</v>
      </c>
      <c r="Y259" s="52"/>
      <c r="Z259" s="52"/>
      <c r="AA259" s="49"/>
      <c r="AB259" s="49"/>
      <c r="AC259" s="49"/>
      <c r="AD259" s="49"/>
      <c r="AE259" s="49"/>
      <c r="AF259" s="49"/>
      <c r="AG259" s="49"/>
      <c r="AH259" s="49"/>
      <c r="AI259" s="66"/>
      <c r="AJ259" s="74" t="s">
        <v>234</v>
      </c>
      <c r="AK259" s="188"/>
      <c r="AL259" s="92">
        <v>0.8</v>
      </c>
      <c r="AM259" s="105">
        <f t="shared" si="16"/>
        <v>24</v>
      </c>
      <c r="AN259" s="192"/>
      <c r="AO259" s="193"/>
    </row>
    <row r="260" spans="1:67" ht="19.5" customHeight="1" thickBot="1" x14ac:dyDescent="0.45">
      <c r="A260" s="169" t="s">
        <v>45</v>
      </c>
      <c r="B260" s="170"/>
      <c r="C260" s="170"/>
      <c r="D260" s="171">
        <v>5204</v>
      </c>
      <c r="E260" s="172"/>
      <c r="F260" s="173"/>
      <c r="G260" s="174" t="s">
        <v>374</v>
      </c>
      <c r="H260" s="174"/>
      <c r="I260" s="174"/>
      <c r="J260" s="174"/>
      <c r="K260" s="174"/>
      <c r="L260" s="174"/>
      <c r="M260" s="174"/>
      <c r="N260" s="174"/>
      <c r="O260" s="174"/>
      <c r="P260" s="174"/>
      <c r="Q260" s="174"/>
      <c r="R260" s="174"/>
      <c r="S260" s="185"/>
      <c r="T260" s="186"/>
      <c r="U260" s="186"/>
      <c r="V260" s="186"/>
      <c r="W260" s="186"/>
      <c r="X260" s="50" t="s">
        <v>262</v>
      </c>
      <c r="Y260" s="53"/>
      <c r="Z260" s="53"/>
      <c r="AA260" s="50"/>
      <c r="AB260" s="50"/>
      <c r="AC260" s="50"/>
      <c r="AD260" s="50"/>
      <c r="AE260" s="50"/>
      <c r="AF260" s="50"/>
      <c r="AG260" s="50"/>
      <c r="AH260" s="50"/>
      <c r="AI260" s="68"/>
      <c r="AJ260" s="75" t="s">
        <v>236</v>
      </c>
      <c r="AK260" s="189"/>
      <c r="AL260" s="93">
        <v>0.8</v>
      </c>
      <c r="AM260" s="106">
        <f>ROUND(AT212*$BO$205,0)</f>
        <v>21</v>
      </c>
      <c r="AN260" s="194"/>
      <c r="AO260" s="195"/>
    </row>
    <row r="261" spans="1:67" ht="19.5" customHeight="1" x14ac:dyDescent="0.4">
      <c r="A261" s="175" t="s">
        <v>45</v>
      </c>
      <c r="B261" s="176"/>
      <c r="C261" s="176"/>
      <c r="D261" s="177">
        <v>5205</v>
      </c>
      <c r="E261" s="178"/>
      <c r="F261" s="179"/>
      <c r="G261" s="180" t="s">
        <v>375</v>
      </c>
      <c r="H261" s="180"/>
      <c r="I261" s="180"/>
      <c r="J261" s="180"/>
      <c r="K261" s="180"/>
      <c r="L261" s="180"/>
      <c r="M261" s="180"/>
      <c r="N261" s="180"/>
      <c r="O261" s="180"/>
      <c r="P261" s="180"/>
      <c r="Q261" s="180"/>
      <c r="R261" s="180"/>
      <c r="S261" s="181"/>
      <c r="T261" s="182"/>
      <c r="U261" s="182"/>
      <c r="V261" s="182"/>
      <c r="W261" s="182"/>
      <c r="X261" s="48" t="s">
        <v>165</v>
      </c>
      <c r="Y261" s="51"/>
      <c r="Z261" s="54"/>
      <c r="AA261" s="48"/>
      <c r="AB261" s="48"/>
      <c r="AC261" s="48"/>
      <c r="AD261" s="48"/>
      <c r="AE261" s="48"/>
      <c r="AF261" s="48"/>
      <c r="AG261" s="48"/>
      <c r="AH261" s="48"/>
      <c r="AI261" s="65"/>
      <c r="AJ261" s="73" t="s">
        <v>207</v>
      </c>
      <c r="AK261" s="187" t="s">
        <v>112</v>
      </c>
      <c r="AL261" s="91">
        <v>0.8</v>
      </c>
      <c r="AM261" s="104">
        <f>ROUND(AT201*$BO$206,0)</f>
        <v>12</v>
      </c>
      <c r="AN261" s="190" t="s">
        <v>64</v>
      </c>
      <c r="AO261" s="191"/>
    </row>
    <row r="262" spans="1:67" ht="19.5" customHeight="1" x14ac:dyDescent="0.4">
      <c r="A262" s="163" t="s">
        <v>45</v>
      </c>
      <c r="B262" s="164"/>
      <c r="C262" s="164"/>
      <c r="D262" s="165">
        <v>5206</v>
      </c>
      <c r="E262" s="166"/>
      <c r="F262" s="167"/>
      <c r="G262" s="168" t="s">
        <v>377</v>
      </c>
      <c r="H262" s="168"/>
      <c r="I262" s="168"/>
      <c r="J262" s="168"/>
      <c r="K262" s="168"/>
      <c r="L262" s="168"/>
      <c r="M262" s="168"/>
      <c r="N262" s="168"/>
      <c r="O262" s="168"/>
      <c r="P262" s="168"/>
      <c r="Q262" s="168"/>
      <c r="R262" s="168"/>
      <c r="S262" s="183"/>
      <c r="T262" s="184"/>
      <c r="U262" s="184"/>
      <c r="V262" s="184"/>
      <c r="W262" s="184"/>
      <c r="X262" s="49" t="s">
        <v>216</v>
      </c>
      <c r="Y262" s="52"/>
      <c r="Z262" s="52"/>
      <c r="AA262" s="49"/>
      <c r="AB262" s="49"/>
      <c r="AC262" s="49"/>
      <c r="AD262" s="49"/>
      <c r="AE262" s="49"/>
      <c r="AF262" s="49"/>
      <c r="AG262" s="49"/>
      <c r="AH262" s="49"/>
      <c r="AI262" s="66"/>
      <c r="AJ262" s="74" t="s">
        <v>148</v>
      </c>
      <c r="AK262" s="188"/>
      <c r="AL262" s="92">
        <v>0.8</v>
      </c>
      <c r="AM262" s="105">
        <f>ROUND(AT202*$BO$206,0)</f>
        <v>18</v>
      </c>
      <c r="AN262" s="192"/>
      <c r="AO262" s="193"/>
    </row>
    <row r="263" spans="1:67" ht="19.5" customHeight="1" x14ac:dyDescent="0.4">
      <c r="A263" s="163" t="s">
        <v>45</v>
      </c>
      <c r="B263" s="164"/>
      <c r="C263" s="164"/>
      <c r="D263" s="165">
        <v>5207</v>
      </c>
      <c r="E263" s="166"/>
      <c r="F263" s="167"/>
      <c r="G263" s="168" t="s">
        <v>378</v>
      </c>
      <c r="H263" s="168"/>
      <c r="I263" s="168"/>
      <c r="J263" s="168"/>
      <c r="K263" s="168"/>
      <c r="L263" s="168"/>
      <c r="M263" s="168"/>
      <c r="N263" s="168"/>
      <c r="O263" s="168"/>
      <c r="P263" s="168"/>
      <c r="Q263" s="168"/>
      <c r="R263" s="168"/>
      <c r="S263" s="183"/>
      <c r="T263" s="184"/>
      <c r="U263" s="184"/>
      <c r="V263" s="184"/>
      <c r="W263" s="184"/>
      <c r="X263" s="49" t="s">
        <v>242</v>
      </c>
      <c r="Y263" s="52"/>
      <c r="Z263" s="52"/>
      <c r="AA263" s="49"/>
      <c r="AB263" s="49"/>
      <c r="AC263" s="49"/>
      <c r="AD263" s="49"/>
      <c r="AE263" s="49"/>
      <c r="AF263" s="49"/>
      <c r="AG263" s="49"/>
      <c r="AH263" s="49"/>
      <c r="AI263" s="66"/>
      <c r="AJ263" s="74" t="s">
        <v>80</v>
      </c>
      <c r="AK263" s="188"/>
      <c r="AL263" s="92">
        <v>0.8</v>
      </c>
      <c r="AM263" s="105">
        <f t="shared" ref="AM263:AM271" si="17">ROUND(AT203*$BO$206,0)</f>
        <v>15</v>
      </c>
      <c r="AN263" s="192"/>
      <c r="AO263" s="193"/>
    </row>
    <row r="264" spans="1:67" ht="19.5" customHeight="1" x14ac:dyDescent="0.4">
      <c r="A264" s="163" t="s">
        <v>45</v>
      </c>
      <c r="B264" s="164"/>
      <c r="C264" s="164"/>
      <c r="D264" s="165">
        <v>5208</v>
      </c>
      <c r="E264" s="166"/>
      <c r="F264" s="167"/>
      <c r="G264" s="168" t="s">
        <v>380</v>
      </c>
      <c r="H264" s="168"/>
      <c r="I264" s="168"/>
      <c r="J264" s="168"/>
      <c r="K264" s="168"/>
      <c r="L264" s="168"/>
      <c r="M264" s="168"/>
      <c r="N264" s="168"/>
      <c r="O264" s="168"/>
      <c r="P264" s="168"/>
      <c r="Q264" s="168"/>
      <c r="R264" s="168"/>
      <c r="S264" s="183"/>
      <c r="T264" s="184"/>
      <c r="U264" s="184"/>
      <c r="V264" s="184"/>
      <c r="W264" s="184"/>
      <c r="X264" s="49" t="s">
        <v>142</v>
      </c>
      <c r="Y264" s="52"/>
      <c r="Z264" s="52"/>
      <c r="AA264" s="49"/>
      <c r="AB264" s="49"/>
      <c r="AC264" s="49"/>
      <c r="AD264" s="49"/>
      <c r="AE264" s="49"/>
      <c r="AF264" s="49"/>
      <c r="AG264" s="49"/>
      <c r="AH264" s="49"/>
      <c r="AI264" s="66"/>
      <c r="AJ264" s="74" t="s">
        <v>211</v>
      </c>
      <c r="AK264" s="188"/>
      <c r="AL264" s="92">
        <v>0.8</v>
      </c>
      <c r="AM264" s="105">
        <f t="shared" si="17"/>
        <v>15</v>
      </c>
      <c r="AN264" s="192"/>
      <c r="AO264" s="193"/>
    </row>
    <row r="265" spans="1:67" ht="19.5" customHeight="1" x14ac:dyDescent="0.4">
      <c r="A265" s="163" t="s">
        <v>45</v>
      </c>
      <c r="B265" s="164"/>
      <c r="C265" s="164"/>
      <c r="D265" s="165">
        <v>5209</v>
      </c>
      <c r="E265" s="166"/>
      <c r="F265" s="167"/>
      <c r="G265" s="168" t="s">
        <v>381</v>
      </c>
      <c r="H265" s="168"/>
      <c r="I265" s="168"/>
      <c r="J265" s="168"/>
      <c r="K265" s="168"/>
      <c r="L265" s="168"/>
      <c r="M265" s="168"/>
      <c r="N265" s="168"/>
      <c r="O265" s="168"/>
      <c r="P265" s="168"/>
      <c r="Q265" s="168"/>
      <c r="R265" s="168"/>
      <c r="S265" s="183"/>
      <c r="T265" s="184"/>
      <c r="U265" s="184"/>
      <c r="V265" s="184"/>
      <c r="W265" s="184"/>
      <c r="X265" s="49" t="s">
        <v>243</v>
      </c>
      <c r="Y265" s="52"/>
      <c r="Z265" s="52"/>
      <c r="AA265" s="49"/>
      <c r="AB265" s="49"/>
      <c r="AC265" s="49"/>
      <c r="AD265" s="49"/>
      <c r="AE265" s="49"/>
      <c r="AF265" s="49"/>
      <c r="AG265" s="49"/>
      <c r="AH265" s="49"/>
      <c r="AI265" s="66"/>
      <c r="AJ265" s="74" t="s">
        <v>218</v>
      </c>
      <c r="AK265" s="188"/>
      <c r="AL265" s="92">
        <v>0.8</v>
      </c>
      <c r="AM265" s="105">
        <f t="shared" si="17"/>
        <v>20</v>
      </c>
      <c r="AN265" s="192"/>
      <c r="AO265" s="193"/>
    </row>
    <row r="266" spans="1:67" ht="19.5" customHeight="1" x14ac:dyDescent="0.4">
      <c r="A266" s="163" t="s">
        <v>45</v>
      </c>
      <c r="B266" s="164"/>
      <c r="C266" s="164"/>
      <c r="D266" s="165">
        <v>5210</v>
      </c>
      <c r="E266" s="166"/>
      <c r="F266" s="167"/>
      <c r="G266" s="168" t="s">
        <v>383</v>
      </c>
      <c r="H266" s="168"/>
      <c r="I266" s="168"/>
      <c r="J266" s="168"/>
      <c r="K266" s="168"/>
      <c r="L266" s="168"/>
      <c r="M266" s="168"/>
      <c r="N266" s="168"/>
      <c r="O266" s="168"/>
      <c r="P266" s="168"/>
      <c r="Q266" s="168"/>
      <c r="R266" s="168"/>
      <c r="S266" s="183"/>
      <c r="T266" s="184"/>
      <c r="U266" s="184"/>
      <c r="V266" s="184"/>
      <c r="W266" s="184"/>
      <c r="X266" s="49" t="s">
        <v>244</v>
      </c>
      <c r="Y266" s="52"/>
      <c r="Z266" s="52"/>
      <c r="AA266" s="49"/>
      <c r="AB266" s="49"/>
      <c r="AC266" s="49"/>
      <c r="AD266" s="49"/>
      <c r="AE266" s="49"/>
      <c r="AF266" s="49"/>
      <c r="AG266" s="49"/>
      <c r="AH266" s="49"/>
      <c r="AI266" s="66"/>
      <c r="AJ266" s="74" t="s">
        <v>221</v>
      </c>
      <c r="AK266" s="188"/>
      <c r="AL266" s="92">
        <v>0.8</v>
      </c>
      <c r="AM266" s="105">
        <f t="shared" si="17"/>
        <v>17</v>
      </c>
      <c r="AN266" s="192"/>
      <c r="AO266" s="193"/>
    </row>
    <row r="267" spans="1:67" ht="19.5" customHeight="1" x14ac:dyDescent="0.4">
      <c r="A267" s="163" t="s">
        <v>45</v>
      </c>
      <c r="B267" s="164"/>
      <c r="C267" s="164"/>
      <c r="D267" s="165">
        <v>5211</v>
      </c>
      <c r="E267" s="166"/>
      <c r="F267" s="167"/>
      <c r="G267" s="168" t="s">
        <v>19</v>
      </c>
      <c r="H267" s="168"/>
      <c r="I267" s="168"/>
      <c r="J267" s="168"/>
      <c r="K267" s="168"/>
      <c r="L267" s="168"/>
      <c r="M267" s="168"/>
      <c r="N267" s="168"/>
      <c r="O267" s="168"/>
      <c r="P267" s="168"/>
      <c r="Q267" s="168"/>
      <c r="R267" s="168"/>
      <c r="S267" s="183"/>
      <c r="T267" s="184"/>
      <c r="U267" s="184"/>
      <c r="V267" s="184"/>
      <c r="W267" s="184"/>
      <c r="X267" s="49" t="s">
        <v>23</v>
      </c>
      <c r="Y267" s="52"/>
      <c r="Z267" s="52"/>
      <c r="AA267" s="49"/>
      <c r="AB267" s="49"/>
      <c r="AC267" s="49"/>
      <c r="AD267" s="49"/>
      <c r="AE267" s="49"/>
      <c r="AF267" s="49"/>
      <c r="AG267" s="49"/>
      <c r="AH267" s="49"/>
      <c r="AI267" s="66"/>
      <c r="AJ267" s="74" t="s">
        <v>151</v>
      </c>
      <c r="AK267" s="188"/>
      <c r="AL267" s="92">
        <v>0.8</v>
      </c>
      <c r="AM267" s="105">
        <f t="shared" si="17"/>
        <v>12</v>
      </c>
      <c r="AN267" s="192"/>
      <c r="AO267" s="193"/>
    </row>
    <row r="268" spans="1:67" ht="19.5" customHeight="1" x14ac:dyDescent="0.4">
      <c r="A268" s="163" t="s">
        <v>45</v>
      </c>
      <c r="B268" s="164"/>
      <c r="C268" s="164"/>
      <c r="D268" s="165">
        <v>5212</v>
      </c>
      <c r="E268" s="166"/>
      <c r="F268" s="167"/>
      <c r="G268" s="168" t="s">
        <v>215</v>
      </c>
      <c r="H268" s="168"/>
      <c r="I268" s="168"/>
      <c r="J268" s="168"/>
      <c r="K268" s="168"/>
      <c r="L268" s="168"/>
      <c r="M268" s="168"/>
      <c r="N268" s="168"/>
      <c r="O268" s="168"/>
      <c r="P268" s="168"/>
      <c r="Q268" s="168"/>
      <c r="R268" s="168"/>
      <c r="S268" s="183"/>
      <c r="T268" s="184"/>
      <c r="U268" s="184"/>
      <c r="V268" s="184"/>
      <c r="W268" s="184"/>
      <c r="X268" s="49" t="s">
        <v>255</v>
      </c>
      <c r="Y268" s="52"/>
      <c r="Z268" s="52"/>
      <c r="AA268" s="49"/>
      <c r="AB268" s="49"/>
      <c r="AC268" s="49"/>
      <c r="AD268" s="49"/>
      <c r="AE268" s="49"/>
      <c r="AF268" s="49"/>
      <c r="AG268" s="49"/>
      <c r="AH268" s="49"/>
      <c r="AI268" s="66"/>
      <c r="AJ268" s="74" t="s">
        <v>223</v>
      </c>
      <c r="AK268" s="188"/>
      <c r="AL268" s="92">
        <v>0.8</v>
      </c>
      <c r="AM268" s="105">
        <f t="shared" si="17"/>
        <v>18</v>
      </c>
      <c r="AN268" s="192"/>
      <c r="AO268" s="193"/>
    </row>
    <row r="269" spans="1:67" ht="19.5" customHeight="1" x14ac:dyDescent="0.4">
      <c r="A269" s="163" t="s">
        <v>45</v>
      </c>
      <c r="B269" s="164"/>
      <c r="C269" s="164"/>
      <c r="D269" s="165">
        <v>5213</v>
      </c>
      <c r="E269" s="166"/>
      <c r="F269" s="167"/>
      <c r="G269" s="168" t="s">
        <v>376</v>
      </c>
      <c r="H269" s="168"/>
      <c r="I269" s="168"/>
      <c r="J269" s="168"/>
      <c r="K269" s="168"/>
      <c r="L269" s="168"/>
      <c r="M269" s="168"/>
      <c r="N269" s="168"/>
      <c r="O269" s="168"/>
      <c r="P269" s="168"/>
      <c r="Q269" s="168"/>
      <c r="R269" s="168"/>
      <c r="S269" s="183"/>
      <c r="T269" s="184"/>
      <c r="U269" s="184"/>
      <c r="V269" s="184"/>
      <c r="W269" s="184"/>
      <c r="X269" s="49" t="s">
        <v>82</v>
      </c>
      <c r="Y269" s="52"/>
      <c r="Z269" s="52"/>
      <c r="AA269" s="49"/>
      <c r="AB269" s="49"/>
      <c r="AC269" s="49"/>
      <c r="AD269" s="49"/>
      <c r="AE269" s="49"/>
      <c r="AF269" s="49"/>
      <c r="AG269" s="49"/>
      <c r="AH269" s="49"/>
      <c r="AI269" s="66"/>
      <c r="AJ269" s="74" t="s">
        <v>227</v>
      </c>
      <c r="AK269" s="188"/>
      <c r="AL269" s="92">
        <v>0.8</v>
      </c>
      <c r="AM269" s="105">
        <f t="shared" si="17"/>
        <v>15</v>
      </c>
      <c r="AN269" s="192"/>
      <c r="AO269" s="193"/>
    </row>
    <row r="270" spans="1:67" ht="19.5" customHeight="1" x14ac:dyDescent="0.4">
      <c r="A270" s="163" t="s">
        <v>45</v>
      </c>
      <c r="B270" s="164"/>
      <c r="C270" s="164"/>
      <c r="D270" s="165">
        <v>5214</v>
      </c>
      <c r="E270" s="166"/>
      <c r="F270" s="167"/>
      <c r="G270" s="168" t="s">
        <v>328</v>
      </c>
      <c r="H270" s="168"/>
      <c r="I270" s="168"/>
      <c r="J270" s="168"/>
      <c r="K270" s="168"/>
      <c r="L270" s="168"/>
      <c r="M270" s="168"/>
      <c r="N270" s="168"/>
      <c r="O270" s="168"/>
      <c r="P270" s="168"/>
      <c r="Q270" s="168"/>
      <c r="R270" s="168"/>
      <c r="S270" s="183"/>
      <c r="T270" s="184"/>
      <c r="U270" s="184"/>
      <c r="V270" s="184"/>
      <c r="W270" s="184"/>
      <c r="X270" s="49" t="s">
        <v>246</v>
      </c>
      <c r="Y270" s="52"/>
      <c r="Z270" s="52"/>
      <c r="AA270" s="49"/>
      <c r="AB270" s="49"/>
      <c r="AC270" s="49"/>
      <c r="AD270" s="49"/>
      <c r="AE270" s="49"/>
      <c r="AF270" s="49"/>
      <c r="AG270" s="49"/>
      <c r="AH270" s="49"/>
      <c r="AI270" s="66"/>
      <c r="AJ270" s="74" t="s">
        <v>231</v>
      </c>
      <c r="AK270" s="188"/>
      <c r="AL270" s="92">
        <v>0.8</v>
      </c>
      <c r="AM270" s="105">
        <f t="shared" si="17"/>
        <v>15</v>
      </c>
      <c r="AN270" s="192"/>
      <c r="AO270" s="193"/>
    </row>
    <row r="271" spans="1:67" ht="19.5" customHeight="1" x14ac:dyDescent="0.4">
      <c r="A271" s="163" t="s">
        <v>45</v>
      </c>
      <c r="B271" s="164"/>
      <c r="C271" s="164"/>
      <c r="D271" s="165">
        <v>5215</v>
      </c>
      <c r="E271" s="166"/>
      <c r="F271" s="167"/>
      <c r="G271" s="168" t="s">
        <v>361</v>
      </c>
      <c r="H271" s="168"/>
      <c r="I271" s="168"/>
      <c r="J271" s="168"/>
      <c r="K271" s="168"/>
      <c r="L271" s="168"/>
      <c r="M271" s="168"/>
      <c r="N271" s="168"/>
      <c r="O271" s="168"/>
      <c r="P271" s="168"/>
      <c r="Q271" s="168"/>
      <c r="R271" s="168"/>
      <c r="S271" s="183"/>
      <c r="T271" s="184"/>
      <c r="U271" s="184"/>
      <c r="V271" s="184"/>
      <c r="W271" s="184"/>
      <c r="X271" s="49" t="s">
        <v>48</v>
      </c>
      <c r="Y271" s="52"/>
      <c r="Z271" s="52"/>
      <c r="AA271" s="49"/>
      <c r="AB271" s="49"/>
      <c r="AC271" s="49"/>
      <c r="AD271" s="49"/>
      <c r="AE271" s="49"/>
      <c r="AF271" s="49"/>
      <c r="AG271" s="49"/>
      <c r="AH271" s="49"/>
      <c r="AI271" s="66"/>
      <c r="AJ271" s="74" t="s">
        <v>234</v>
      </c>
      <c r="AK271" s="188"/>
      <c r="AL271" s="92">
        <v>0.8</v>
      </c>
      <c r="AM271" s="105">
        <f t="shared" si="17"/>
        <v>20</v>
      </c>
      <c r="AN271" s="192"/>
      <c r="AO271" s="193"/>
    </row>
    <row r="272" spans="1:67" ht="19.5" customHeight="1" thickBot="1" x14ac:dyDescent="0.45">
      <c r="A272" s="169" t="s">
        <v>45</v>
      </c>
      <c r="B272" s="170"/>
      <c r="C272" s="170"/>
      <c r="D272" s="171">
        <v>5216</v>
      </c>
      <c r="E272" s="172"/>
      <c r="F272" s="173"/>
      <c r="G272" s="174" t="s">
        <v>154</v>
      </c>
      <c r="H272" s="174"/>
      <c r="I272" s="174"/>
      <c r="J272" s="174"/>
      <c r="K272" s="174"/>
      <c r="L272" s="174"/>
      <c r="M272" s="174"/>
      <c r="N272" s="174"/>
      <c r="O272" s="174"/>
      <c r="P272" s="174"/>
      <c r="Q272" s="174"/>
      <c r="R272" s="174"/>
      <c r="S272" s="185"/>
      <c r="T272" s="186"/>
      <c r="U272" s="186"/>
      <c r="V272" s="186"/>
      <c r="W272" s="186"/>
      <c r="X272" s="50" t="s">
        <v>262</v>
      </c>
      <c r="Y272" s="53"/>
      <c r="Z272" s="53"/>
      <c r="AA272" s="50"/>
      <c r="AB272" s="50"/>
      <c r="AC272" s="50"/>
      <c r="AD272" s="50"/>
      <c r="AE272" s="50"/>
      <c r="AF272" s="50"/>
      <c r="AG272" s="50"/>
      <c r="AH272" s="50"/>
      <c r="AI272" s="68"/>
      <c r="AJ272" s="75" t="s">
        <v>236</v>
      </c>
      <c r="AK272" s="189"/>
      <c r="AL272" s="93">
        <v>0.8</v>
      </c>
      <c r="AM272" s="106">
        <f>ROUND(AT212*$BO$206,0)</f>
        <v>17</v>
      </c>
      <c r="AN272" s="194"/>
      <c r="AO272" s="195"/>
    </row>
    <row r="273" spans="1:68" ht="19.5" customHeight="1" x14ac:dyDescent="0.4">
      <c r="A273" s="112"/>
      <c r="B273" s="112"/>
      <c r="C273" s="112"/>
      <c r="D273" s="112"/>
      <c r="E273" s="112"/>
      <c r="F273" s="112"/>
      <c r="G273" s="112"/>
      <c r="H273" s="112"/>
      <c r="I273" s="112"/>
      <c r="J273" s="112"/>
      <c r="K273" s="112"/>
      <c r="L273" s="112"/>
      <c r="M273" s="112"/>
      <c r="N273" s="112"/>
      <c r="O273" s="112"/>
      <c r="P273" s="112"/>
      <c r="Q273" s="112"/>
      <c r="R273" s="112"/>
    </row>
    <row r="274" spans="1:68" ht="19.5" customHeight="1" thickBot="1" x14ac:dyDescent="0.45">
      <c r="A274" s="38" t="s">
        <v>547</v>
      </c>
      <c r="AJ274" s="2"/>
      <c r="AS274" s="1" t="s">
        <v>281</v>
      </c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</row>
    <row r="275" spans="1:68" ht="19.5" customHeight="1" x14ac:dyDescent="0.4">
      <c r="A275" s="175" t="s">
        <v>45</v>
      </c>
      <c r="B275" s="176"/>
      <c r="C275" s="176"/>
      <c r="D275" s="196">
        <v>5217</v>
      </c>
      <c r="E275" s="196"/>
      <c r="F275" s="196"/>
      <c r="G275" s="180" t="s">
        <v>658</v>
      </c>
      <c r="H275" s="180"/>
      <c r="I275" s="180"/>
      <c r="J275" s="180"/>
      <c r="K275" s="180"/>
      <c r="L275" s="180"/>
      <c r="M275" s="180"/>
      <c r="N275" s="180"/>
      <c r="O275" s="180"/>
      <c r="P275" s="180"/>
      <c r="Q275" s="180"/>
      <c r="R275" s="180"/>
      <c r="S275" s="181"/>
      <c r="T275" s="182"/>
      <c r="U275" s="182"/>
      <c r="V275" s="182"/>
      <c r="W275" s="182"/>
      <c r="X275" s="48" t="s">
        <v>165</v>
      </c>
      <c r="Y275" s="51"/>
      <c r="Z275" s="54"/>
      <c r="AA275" s="48"/>
      <c r="AB275" s="48"/>
      <c r="AC275" s="48"/>
      <c r="AD275" s="48"/>
      <c r="AE275" s="48"/>
      <c r="AF275" s="48"/>
      <c r="AG275" s="48"/>
      <c r="AH275" s="48"/>
      <c r="AI275" s="65"/>
      <c r="AJ275" s="73" t="s">
        <v>207</v>
      </c>
      <c r="AK275" s="187" t="s">
        <v>112</v>
      </c>
      <c r="AL275" s="91">
        <v>0.8</v>
      </c>
      <c r="AM275" s="104">
        <f>ROUND(AT275*$BO$275,0)</f>
        <v>17</v>
      </c>
      <c r="AN275" s="190" t="s">
        <v>64</v>
      </c>
      <c r="AO275" s="191"/>
      <c r="AS275" s="1">
        <v>1</v>
      </c>
      <c r="AT275" s="110">
        <v>147</v>
      </c>
      <c r="AU275" s="1"/>
      <c r="AV275" s="1" t="s">
        <v>285</v>
      </c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31">
        <v>0.11700000000000001</v>
      </c>
      <c r="BP275" s="1"/>
    </row>
    <row r="276" spans="1:68" ht="19.5" customHeight="1" x14ac:dyDescent="0.4">
      <c r="A276" s="163" t="s">
        <v>45</v>
      </c>
      <c r="B276" s="164"/>
      <c r="C276" s="164"/>
      <c r="D276" s="165">
        <v>5218</v>
      </c>
      <c r="E276" s="166"/>
      <c r="F276" s="167"/>
      <c r="G276" s="168" t="s">
        <v>659</v>
      </c>
      <c r="H276" s="168"/>
      <c r="I276" s="168"/>
      <c r="J276" s="168"/>
      <c r="K276" s="168"/>
      <c r="L276" s="168"/>
      <c r="M276" s="168"/>
      <c r="N276" s="168"/>
      <c r="O276" s="168"/>
      <c r="P276" s="168"/>
      <c r="Q276" s="168"/>
      <c r="R276" s="168"/>
      <c r="S276" s="183"/>
      <c r="T276" s="184"/>
      <c r="U276" s="184"/>
      <c r="V276" s="184"/>
      <c r="W276" s="184"/>
      <c r="X276" s="49" t="s">
        <v>216</v>
      </c>
      <c r="Y276" s="52"/>
      <c r="Z276" s="52"/>
      <c r="AA276" s="49"/>
      <c r="AB276" s="49"/>
      <c r="AC276" s="49"/>
      <c r="AD276" s="49"/>
      <c r="AE276" s="49"/>
      <c r="AF276" s="49"/>
      <c r="AG276" s="49"/>
      <c r="AH276" s="49"/>
      <c r="AI276" s="66"/>
      <c r="AJ276" s="74" t="s">
        <v>148</v>
      </c>
      <c r="AK276" s="188"/>
      <c r="AL276" s="92">
        <v>0.8</v>
      </c>
      <c r="AM276" s="105">
        <f>ROUND(AT276*$BO$275,0)</f>
        <v>25</v>
      </c>
      <c r="AN276" s="192"/>
      <c r="AO276" s="193"/>
      <c r="AS276" s="1">
        <v>2</v>
      </c>
      <c r="AT276" s="110">
        <v>213</v>
      </c>
      <c r="AU276" s="1"/>
      <c r="AV276" s="1" t="s">
        <v>444</v>
      </c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31">
        <v>0.127</v>
      </c>
      <c r="BP276" s="1"/>
    </row>
    <row r="277" spans="1:68" ht="19.5" customHeight="1" x14ac:dyDescent="0.4">
      <c r="A277" s="163" t="s">
        <v>45</v>
      </c>
      <c r="B277" s="164"/>
      <c r="C277" s="164"/>
      <c r="D277" s="165">
        <v>5219</v>
      </c>
      <c r="E277" s="166"/>
      <c r="F277" s="167"/>
      <c r="G277" s="168" t="s">
        <v>660</v>
      </c>
      <c r="H277" s="168"/>
      <c r="I277" s="168"/>
      <c r="J277" s="168"/>
      <c r="K277" s="168"/>
      <c r="L277" s="168"/>
      <c r="M277" s="168"/>
      <c r="N277" s="168"/>
      <c r="O277" s="168"/>
      <c r="P277" s="168"/>
      <c r="Q277" s="168"/>
      <c r="R277" s="168"/>
      <c r="S277" s="183"/>
      <c r="T277" s="184"/>
      <c r="U277" s="184"/>
      <c r="V277" s="184"/>
      <c r="W277" s="184"/>
      <c r="X277" s="49" t="s">
        <v>242</v>
      </c>
      <c r="Y277" s="52"/>
      <c r="Z277" s="52"/>
      <c r="AA277" s="49"/>
      <c r="AB277" s="49"/>
      <c r="AC277" s="49"/>
      <c r="AD277" s="49"/>
      <c r="AE277" s="49"/>
      <c r="AF277" s="49"/>
      <c r="AG277" s="49"/>
      <c r="AH277" s="49"/>
      <c r="AI277" s="66"/>
      <c r="AJ277" s="74" t="s">
        <v>80</v>
      </c>
      <c r="AK277" s="188"/>
      <c r="AL277" s="92">
        <v>0.8</v>
      </c>
      <c r="AM277" s="105">
        <f t="shared" ref="AM277:AM285" si="18">ROUND(AT277*$BO$275,0)</f>
        <v>21</v>
      </c>
      <c r="AN277" s="192"/>
      <c r="AO277" s="193"/>
      <c r="AS277" s="1">
        <v>3</v>
      </c>
      <c r="AT277" s="110">
        <v>180</v>
      </c>
      <c r="AU277" s="1"/>
      <c r="AV277" s="1" t="s">
        <v>445</v>
      </c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31">
        <v>0.115</v>
      </c>
      <c r="BP277" s="1"/>
    </row>
    <row r="278" spans="1:68" ht="19.5" customHeight="1" x14ac:dyDescent="0.4">
      <c r="A278" s="163" t="s">
        <v>45</v>
      </c>
      <c r="B278" s="164"/>
      <c r="C278" s="164"/>
      <c r="D278" s="165">
        <v>5220</v>
      </c>
      <c r="E278" s="166"/>
      <c r="F278" s="167"/>
      <c r="G278" s="168" t="s">
        <v>661</v>
      </c>
      <c r="H278" s="168"/>
      <c r="I278" s="168"/>
      <c r="J278" s="168"/>
      <c r="K278" s="168"/>
      <c r="L278" s="168"/>
      <c r="M278" s="168"/>
      <c r="N278" s="168"/>
      <c r="O278" s="168"/>
      <c r="P278" s="168"/>
      <c r="Q278" s="168"/>
      <c r="R278" s="168"/>
      <c r="S278" s="183"/>
      <c r="T278" s="184"/>
      <c r="U278" s="184"/>
      <c r="V278" s="184"/>
      <c r="W278" s="184"/>
      <c r="X278" s="49" t="s">
        <v>142</v>
      </c>
      <c r="Y278" s="52"/>
      <c r="Z278" s="52"/>
      <c r="AA278" s="49"/>
      <c r="AB278" s="49"/>
      <c r="AC278" s="49"/>
      <c r="AD278" s="49"/>
      <c r="AE278" s="49"/>
      <c r="AF278" s="49"/>
      <c r="AG278" s="49"/>
      <c r="AH278" s="49"/>
      <c r="AI278" s="66"/>
      <c r="AJ278" s="74" t="s">
        <v>211</v>
      </c>
      <c r="AK278" s="188"/>
      <c r="AL278" s="92">
        <v>0.8</v>
      </c>
      <c r="AM278" s="105">
        <f t="shared" si="18"/>
        <v>20</v>
      </c>
      <c r="AN278" s="192"/>
      <c r="AO278" s="193"/>
      <c r="AS278" s="1">
        <v>4</v>
      </c>
      <c r="AT278" s="110">
        <v>175</v>
      </c>
      <c r="AU278" s="1"/>
      <c r="AV278" s="1" t="s">
        <v>446</v>
      </c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31">
        <v>0.125</v>
      </c>
      <c r="BP278" s="1"/>
    </row>
    <row r="279" spans="1:68" ht="19.5" customHeight="1" x14ac:dyDescent="0.4">
      <c r="A279" s="163" t="s">
        <v>45</v>
      </c>
      <c r="B279" s="164"/>
      <c r="C279" s="164"/>
      <c r="D279" s="165">
        <v>5221</v>
      </c>
      <c r="E279" s="166"/>
      <c r="F279" s="167"/>
      <c r="G279" s="168" t="s">
        <v>662</v>
      </c>
      <c r="H279" s="168"/>
      <c r="I279" s="168"/>
      <c r="J279" s="168"/>
      <c r="K279" s="168"/>
      <c r="L279" s="168"/>
      <c r="M279" s="168"/>
      <c r="N279" s="168"/>
      <c r="O279" s="168"/>
      <c r="P279" s="168"/>
      <c r="Q279" s="168"/>
      <c r="R279" s="168"/>
      <c r="S279" s="183"/>
      <c r="T279" s="184"/>
      <c r="U279" s="184"/>
      <c r="V279" s="184"/>
      <c r="W279" s="184"/>
      <c r="X279" s="49" t="s">
        <v>243</v>
      </c>
      <c r="Y279" s="52"/>
      <c r="Z279" s="52"/>
      <c r="AA279" s="49"/>
      <c r="AB279" s="49"/>
      <c r="AC279" s="49"/>
      <c r="AD279" s="49"/>
      <c r="AE279" s="49"/>
      <c r="AF279" s="49"/>
      <c r="AG279" s="49"/>
      <c r="AH279" s="49"/>
      <c r="AI279" s="66"/>
      <c r="AJ279" s="74" t="s">
        <v>218</v>
      </c>
      <c r="AK279" s="188"/>
      <c r="AL279" s="92">
        <v>0.8</v>
      </c>
      <c r="AM279" s="105">
        <f t="shared" si="18"/>
        <v>28</v>
      </c>
      <c r="AN279" s="192"/>
      <c r="AO279" s="193"/>
      <c r="AS279" s="1">
        <v>5</v>
      </c>
      <c r="AT279" s="110">
        <v>241</v>
      </c>
      <c r="AU279" s="1"/>
      <c r="AV279" s="1" t="s">
        <v>367</v>
      </c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31">
        <v>0.105</v>
      </c>
      <c r="BP279" s="1"/>
    </row>
    <row r="280" spans="1:68" ht="19.5" customHeight="1" x14ac:dyDescent="0.4">
      <c r="A280" s="163" t="s">
        <v>45</v>
      </c>
      <c r="B280" s="164"/>
      <c r="C280" s="164"/>
      <c r="D280" s="165">
        <v>5222</v>
      </c>
      <c r="E280" s="166"/>
      <c r="F280" s="167"/>
      <c r="G280" s="168" t="s">
        <v>663</v>
      </c>
      <c r="H280" s="168"/>
      <c r="I280" s="168"/>
      <c r="J280" s="168"/>
      <c r="K280" s="168"/>
      <c r="L280" s="168"/>
      <c r="M280" s="168"/>
      <c r="N280" s="168"/>
      <c r="O280" s="168"/>
      <c r="P280" s="168"/>
      <c r="Q280" s="168"/>
      <c r="R280" s="168"/>
      <c r="S280" s="183"/>
      <c r="T280" s="184"/>
      <c r="U280" s="184"/>
      <c r="V280" s="184"/>
      <c r="W280" s="184"/>
      <c r="X280" s="49" t="s">
        <v>244</v>
      </c>
      <c r="Y280" s="52"/>
      <c r="Z280" s="52"/>
      <c r="AA280" s="49"/>
      <c r="AB280" s="49"/>
      <c r="AC280" s="49"/>
      <c r="AD280" s="49"/>
      <c r="AE280" s="49"/>
      <c r="AF280" s="49"/>
      <c r="AG280" s="49"/>
      <c r="AH280" s="49"/>
      <c r="AI280" s="66"/>
      <c r="AJ280" s="74" t="s">
        <v>221</v>
      </c>
      <c r="AK280" s="188"/>
      <c r="AL280" s="92">
        <v>0.8</v>
      </c>
      <c r="AM280" s="105">
        <f t="shared" si="18"/>
        <v>24</v>
      </c>
      <c r="AN280" s="192"/>
      <c r="AO280" s="193"/>
      <c r="AS280" s="1">
        <v>6</v>
      </c>
      <c r="AT280" s="110">
        <v>208</v>
      </c>
      <c r="AU280" s="1"/>
      <c r="AV280" s="1" t="s">
        <v>443</v>
      </c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31">
        <v>8.8999999999999996E-2</v>
      </c>
      <c r="BP280" s="1"/>
    </row>
    <row r="281" spans="1:68" ht="19.5" customHeight="1" x14ac:dyDescent="0.4">
      <c r="A281" s="163" t="s">
        <v>45</v>
      </c>
      <c r="B281" s="164"/>
      <c r="C281" s="164"/>
      <c r="D281" s="165">
        <v>5223</v>
      </c>
      <c r="E281" s="166"/>
      <c r="F281" s="167"/>
      <c r="G281" s="168" t="s">
        <v>664</v>
      </c>
      <c r="H281" s="168"/>
      <c r="I281" s="168"/>
      <c r="J281" s="168"/>
      <c r="K281" s="168"/>
      <c r="L281" s="168"/>
      <c r="M281" s="168"/>
      <c r="N281" s="168"/>
      <c r="O281" s="168"/>
      <c r="P281" s="168"/>
      <c r="Q281" s="168"/>
      <c r="R281" s="168"/>
      <c r="S281" s="183"/>
      <c r="T281" s="184"/>
      <c r="U281" s="184"/>
      <c r="V281" s="184"/>
      <c r="W281" s="184"/>
      <c r="X281" s="49" t="s">
        <v>254</v>
      </c>
      <c r="Y281" s="52"/>
      <c r="Z281" s="52"/>
      <c r="AA281" s="49"/>
      <c r="AB281" s="49"/>
      <c r="AC281" s="49"/>
      <c r="AD281" s="49"/>
      <c r="AE281" s="49"/>
      <c r="AF281" s="49"/>
      <c r="AG281" s="49"/>
      <c r="AH281" s="49"/>
      <c r="AI281" s="66"/>
      <c r="AJ281" s="74" t="s">
        <v>151</v>
      </c>
      <c r="AK281" s="188"/>
      <c r="AL281" s="92">
        <v>0.8</v>
      </c>
      <c r="AM281" s="105">
        <f t="shared" si="18"/>
        <v>17</v>
      </c>
      <c r="AN281" s="192"/>
      <c r="AO281" s="193"/>
      <c r="AS281" s="1">
        <v>7</v>
      </c>
      <c r="AT281" s="111">
        <v>149</v>
      </c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31"/>
    </row>
    <row r="282" spans="1:68" ht="19.5" customHeight="1" x14ac:dyDescent="0.4">
      <c r="A282" s="163" t="s">
        <v>45</v>
      </c>
      <c r="B282" s="164"/>
      <c r="C282" s="164"/>
      <c r="D282" s="165">
        <v>5224</v>
      </c>
      <c r="E282" s="166"/>
      <c r="F282" s="167"/>
      <c r="G282" s="168" t="s">
        <v>665</v>
      </c>
      <c r="H282" s="168"/>
      <c r="I282" s="168"/>
      <c r="J282" s="168"/>
      <c r="K282" s="168"/>
      <c r="L282" s="168"/>
      <c r="M282" s="168"/>
      <c r="N282" s="168"/>
      <c r="O282" s="168"/>
      <c r="P282" s="168"/>
      <c r="Q282" s="168"/>
      <c r="R282" s="168"/>
      <c r="S282" s="183"/>
      <c r="T282" s="184"/>
      <c r="U282" s="184"/>
      <c r="V282" s="184"/>
      <c r="W282" s="184"/>
      <c r="X282" s="49" t="s">
        <v>255</v>
      </c>
      <c r="Y282" s="52"/>
      <c r="Z282" s="52"/>
      <c r="AA282" s="49"/>
      <c r="AB282" s="49"/>
      <c r="AC282" s="49"/>
      <c r="AD282" s="49"/>
      <c r="AE282" s="49"/>
      <c r="AF282" s="49"/>
      <c r="AG282" s="49"/>
      <c r="AH282" s="49"/>
      <c r="AI282" s="66"/>
      <c r="AJ282" s="74" t="s">
        <v>223</v>
      </c>
      <c r="AK282" s="188"/>
      <c r="AL282" s="92">
        <v>0.8</v>
      </c>
      <c r="AM282" s="105">
        <f t="shared" si="18"/>
        <v>25</v>
      </c>
      <c r="AN282" s="192"/>
      <c r="AO282" s="193"/>
      <c r="AS282" s="1">
        <v>8</v>
      </c>
      <c r="AT282" s="111">
        <v>215</v>
      </c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31"/>
    </row>
    <row r="283" spans="1:68" ht="19.5" customHeight="1" x14ac:dyDescent="0.4">
      <c r="A283" s="163" t="s">
        <v>45</v>
      </c>
      <c r="B283" s="164"/>
      <c r="C283" s="164"/>
      <c r="D283" s="165">
        <v>5225</v>
      </c>
      <c r="E283" s="166"/>
      <c r="F283" s="167"/>
      <c r="G283" s="168" t="s">
        <v>666</v>
      </c>
      <c r="H283" s="168"/>
      <c r="I283" s="168"/>
      <c r="J283" s="168"/>
      <c r="K283" s="168"/>
      <c r="L283" s="168"/>
      <c r="M283" s="168"/>
      <c r="N283" s="168"/>
      <c r="O283" s="168"/>
      <c r="P283" s="168"/>
      <c r="Q283" s="168"/>
      <c r="R283" s="168"/>
      <c r="S283" s="183"/>
      <c r="T283" s="184"/>
      <c r="U283" s="184"/>
      <c r="V283" s="184"/>
      <c r="W283" s="184"/>
      <c r="X283" s="49" t="s">
        <v>78</v>
      </c>
      <c r="Y283" s="52"/>
      <c r="Z283" s="52"/>
      <c r="AA283" s="49"/>
      <c r="AB283" s="49"/>
      <c r="AC283" s="49"/>
      <c r="AD283" s="49"/>
      <c r="AE283" s="49"/>
      <c r="AF283" s="49"/>
      <c r="AG283" s="49"/>
      <c r="AH283" s="49"/>
      <c r="AI283" s="66"/>
      <c r="AJ283" s="74" t="s">
        <v>227</v>
      </c>
      <c r="AK283" s="188"/>
      <c r="AL283" s="92">
        <v>0.8</v>
      </c>
      <c r="AM283" s="105">
        <f t="shared" si="18"/>
        <v>21</v>
      </c>
      <c r="AN283" s="192"/>
      <c r="AO283" s="193"/>
      <c r="AS283" s="1">
        <v>9</v>
      </c>
      <c r="AT283" s="111">
        <v>182</v>
      </c>
      <c r="BO283" s="113"/>
    </row>
    <row r="284" spans="1:68" ht="19.5" customHeight="1" x14ac:dyDescent="0.4">
      <c r="A284" s="163" t="s">
        <v>45</v>
      </c>
      <c r="B284" s="164"/>
      <c r="C284" s="164"/>
      <c r="D284" s="165">
        <v>5226</v>
      </c>
      <c r="E284" s="166"/>
      <c r="F284" s="167"/>
      <c r="G284" s="168" t="s">
        <v>667</v>
      </c>
      <c r="H284" s="168"/>
      <c r="I284" s="168"/>
      <c r="J284" s="168"/>
      <c r="K284" s="168"/>
      <c r="L284" s="168"/>
      <c r="M284" s="168"/>
      <c r="N284" s="168"/>
      <c r="O284" s="168"/>
      <c r="P284" s="168"/>
      <c r="Q284" s="168"/>
      <c r="R284" s="168"/>
      <c r="S284" s="183"/>
      <c r="T284" s="184"/>
      <c r="U284" s="184"/>
      <c r="V284" s="184"/>
      <c r="W284" s="184"/>
      <c r="X284" s="49" t="s">
        <v>258</v>
      </c>
      <c r="Y284" s="52"/>
      <c r="Z284" s="52"/>
      <c r="AA284" s="49"/>
      <c r="AB284" s="49"/>
      <c r="AC284" s="49"/>
      <c r="AD284" s="49"/>
      <c r="AE284" s="49"/>
      <c r="AF284" s="49"/>
      <c r="AG284" s="49"/>
      <c r="AH284" s="49"/>
      <c r="AI284" s="66"/>
      <c r="AJ284" s="74" t="s">
        <v>231</v>
      </c>
      <c r="AK284" s="188"/>
      <c r="AL284" s="92">
        <v>0.8</v>
      </c>
      <c r="AM284" s="105">
        <f t="shared" si="18"/>
        <v>21</v>
      </c>
      <c r="AN284" s="192"/>
      <c r="AO284" s="193"/>
      <c r="AS284" s="1">
        <v>10</v>
      </c>
      <c r="AT284" s="111">
        <v>177</v>
      </c>
      <c r="BO284" s="113"/>
    </row>
    <row r="285" spans="1:68" ht="19.5" customHeight="1" x14ac:dyDescent="0.4">
      <c r="A285" s="163" t="s">
        <v>45</v>
      </c>
      <c r="B285" s="164"/>
      <c r="C285" s="164"/>
      <c r="D285" s="165">
        <v>5227</v>
      </c>
      <c r="E285" s="166"/>
      <c r="F285" s="167"/>
      <c r="G285" s="168" t="s">
        <v>668</v>
      </c>
      <c r="H285" s="168"/>
      <c r="I285" s="168"/>
      <c r="J285" s="168"/>
      <c r="K285" s="168"/>
      <c r="L285" s="168"/>
      <c r="M285" s="168"/>
      <c r="N285" s="168"/>
      <c r="O285" s="168"/>
      <c r="P285" s="168"/>
      <c r="Q285" s="168"/>
      <c r="R285" s="168"/>
      <c r="S285" s="183"/>
      <c r="T285" s="184"/>
      <c r="U285" s="184"/>
      <c r="V285" s="184"/>
      <c r="W285" s="184"/>
      <c r="X285" s="49" t="s">
        <v>259</v>
      </c>
      <c r="Y285" s="52"/>
      <c r="Z285" s="52"/>
      <c r="AA285" s="49"/>
      <c r="AB285" s="49"/>
      <c r="AC285" s="49"/>
      <c r="AD285" s="49"/>
      <c r="AE285" s="49"/>
      <c r="AF285" s="49"/>
      <c r="AG285" s="49"/>
      <c r="AH285" s="49"/>
      <c r="AI285" s="66"/>
      <c r="AJ285" s="74" t="s">
        <v>234</v>
      </c>
      <c r="AK285" s="188"/>
      <c r="AL285" s="92">
        <v>0.8</v>
      </c>
      <c r="AM285" s="105">
        <f t="shared" si="18"/>
        <v>28</v>
      </c>
      <c r="AN285" s="192"/>
      <c r="AO285" s="193"/>
      <c r="AS285" s="1">
        <v>11</v>
      </c>
      <c r="AT285" s="111">
        <v>243</v>
      </c>
      <c r="BO285" s="113"/>
    </row>
    <row r="286" spans="1:68" ht="19.5" customHeight="1" thickBot="1" x14ac:dyDescent="0.45">
      <c r="A286" s="169" t="s">
        <v>45</v>
      </c>
      <c r="B286" s="170"/>
      <c r="C286" s="170"/>
      <c r="D286" s="171">
        <v>5228</v>
      </c>
      <c r="E286" s="172"/>
      <c r="F286" s="173"/>
      <c r="G286" s="174" t="s">
        <v>669</v>
      </c>
      <c r="H286" s="174"/>
      <c r="I286" s="174"/>
      <c r="J286" s="174"/>
      <c r="K286" s="174"/>
      <c r="L286" s="174"/>
      <c r="M286" s="174"/>
      <c r="N286" s="174"/>
      <c r="O286" s="174"/>
      <c r="P286" s="174"/>
      <c r="Q286" s="174"/>
      <c r="R286" s="174"/>
      <c r="S286" s="185"/>
      <c r="T286" s="186"/>
      <c r="U286" s="186"/>
      <c r="V286" s="186"/>
      <c r="W286" s="186"/>
      <c r="X286" s="50" t="s">
        <v>261</v>
      </c>
      <c r="Y286" s="53"/>
      <c r="Z286" s="53"/>
      <c r="AA286" s="50"/>
      <c r="AB286" s="50"/>
      <c r="AC286" s="50"/>
      <c r="AD286" s="50"/>
      <c r="AE286" s="50"/>
      <c r="AF286" s="50"/>
      <c r="AG286" s="50"/>
      <c r="AH286" s="50"/>
      <c r="AI286" s="68"/>
      <c r="AJ286" s="75" t="s">
        <v>236</v>
      </c>
      <c r="AK286" s="189"/>
      <c r="AL286" s="93">
        <v>0.8</v>
      </c>
      <c r="AM286" s="106">
        <f>ROUND(AT286*$BO$275,0)</f>
        <v>25</v>
      </c>
      <c r="AN286" s="194"/>
      <c r="AO286" s="195"/>
      <c r="AS286" s="1">
        <v>12</v>
      </c>
      <c r="AT286" s="111">
        <v>210</v>
      </c>
      <c r="BO286" s="113"/>
    </row>
    <row r="287" spans="1:68" ht="19.5" customHeight="1" x14ac:dyDescent="0.4">
      <c r="A287" s="175" t="s">
        <v>45</v>
      </c>
      <c r="B287" s="176"/>
      <c r="C287" s="176"/>
      <c r="D287" s="177">
        <v>5229</v>
      </c>
      <c r="E287" s="178"/>
      <c r="F287" s="179"/>
      <c r="G287" s="180" t="s">
        <v>670</v>
      </c>
      <c r="H287" s="180"/>
      <c r="I287" s="180"/>
      <c r="J287" s="180"/>
      <c r="K287" s="180"/>
      <c r="L287" s="180"/>
      <c r="M287" s="180"/>
      <c r="N287" s="180"/>
      <c r="O287" s="180"/>
      <c r="P287" s="180"/>
      <c r="Q287" s="180"/>
      <c r="R287" s="180"/>
      <c r="S287" s="181"/>
      <c r="T287" s="182"/>
      <c r="U287" s="182"/>
      <c r="V287" s="182"/>
      <c r="W287" s="197"/>
      <c r="X287" s="48" t="s">
        <v>165</v>
      </c>
      <c r="Y287" s="51"/>
      <c r="Z287" s="54"/>
      <c r="AA287" s="48"/>
      <c r="AB287" s="48"/>
      <c r="AC287" s="48"/>
      <c r="AD287" s="48"/>
      <c r="AE287" s="48"/>
      <c r="AF287" s="48"/>
      <c r="AG287" s="48"/>
      <c r="AH287" s="48"/>
      <c r="AI287" s="65"/>
      <c r="AJ287" s="73" t="s">
        <v>207</v>
      </c>
      <c r="AK287" s="187" t="s">
        <v>112</v>
      </c>
      <c r="AL287" s="91">
        <v>0.8</v>
      </c>
      <c r="AM287" s="104">
        <f>ROUND(AT275*$BO$276,0)</f>
        <v>19</v>
      </c>
      <c r="AN287" s="190" t="s">
        <v>64</v>
      </c>
      <c r="AO287" s="191"/>
      <c r="AS287" s="1"/>
      <c r="AT287" s="110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31"/>
      <c r="BP287" s="1"/>
    </row>
    <row r="288" spans="1:68" ht="19.5" customHeight="1" x14ac:dyDescent="0.4">
      <c r="A288" s="163" t="s">
        <v>45</v>
      </c>
      <c r="B288" s="164"/>
      <c r="C288" s="164"/>
      <c r="D288" s="165">
        <v>5230</v>
      </c>
      <c r="E288" s="166"/>
      <c r="F288" s="167"/>
      <c r="G288" s="168" t="s">
        <v>671</v>
      </c>
      <c r="H288" s="168"/>
      <c r="I288" s="168"/>
      <c r="J288" s="168"/>
      <c r="K288" s="168"/>
      <c r="L288" s="168"/>
      <c r="M288" s="168"/>
      <c r="N288" s="168"/>
      <c r="O288" s="168"/>
      <c r="P288" s="168"/>
      <c r="Q288" s="168"/>
      <c r="R288" s="168"/>
      <c r="S288" s="183"/>
      <c r="T288" s="198"/>
      <c r="U288" s="198"/>
      <c r="V288" s="198"/>
      <c r="W288" s="199"/>
      <c r="X288" s="49" t="s">
        <v>216</v>
      </c>
      <c r="Y288" s="52"/>
      <c r="Z288" s="52"/>
      <c r="AA288" s="49"/>
      <c r="AB288" s="49"/>
      <c r="AC288" s="49"/>
      <c r="AD288" s="49"/>
      <c r="AE288" s="49"/>
      <c r="AF288" s="49"/>
      <c r="AG288" s="49"/>
      <c r="AH288" s="49"/>
      <c r="AI288" s="66"/>
      <c r="AJ288" s="74" t="s">
        <v>148</v>
      </c>
      <c r="AK288" s="188"/>
      <c r="AL288" s="92">
        <v>0.8</v>
      </c>
      <c r="AM288" s="105">
        <f>ROUND(AT276*$BO$276,0)</f>
        <v>27</v>
      </c>
      <c r="AN288" s="192"/>
      <c r="AO288" s="193"/>
      <c r="AS288" s="1"/>
      <c r="AT288" s="110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31"/>
      <c r="BP288" s="1"/>
    </row>
    <row r="289" spans="1:68" ht="19.5" customHeight="1" x14ac:dyDescent="0.4">
      <c r="A289" s="163" t="s">
        <v>45</v>
      </c>
      <c r="B289" s="164"/>
      <c r="C289" s="164"/>
      <c r="D289" s="165">
        <v>5231</v>
      </c>
      <c r="E289" s="166"/>
      <c r="F289" s="167"/>
      <c r="G289" s="168" t="s">
        <v>672</v>
      </c>
      <c r="H289" s="168"/>
      <c r="I289" s="168"/>
      <c r="J289" s="168"/>
      <c r="K289" s="168"/>
      <c r="L289" s="168"/>
      <c r="M289" s="168"/>
      <c r="N289" s="168"/>
      <c r="O289" s="168"/>
      <c r="P289" s="168"/>
      <c r="Q289" s="168"/>
      <c r="R289" s="168"/>
      <c r="S289" s="183"/>
      <c r="T289" s="198"/>
      <c r="U289" s="198"/>
      <c r="V289" s="198"/>
      <c r="W289" s="199"/>
      <c r="X289" s="49" t="s">
        <v>242</v>
      </c>
      <c r="Y289" s="52"/>
      <c r="Z289" s="52"/>
      <c r="AA289" s="49"/>
      <c r="AB289" s="49"/>
      <c r="AC289" s="49"/>
      <c r="AD289" s="49"/>
      <c r="AE289" s="49"/>
      <c r="AF289" s="49"/>
      <c r="AG289" s="49"/>
      <c r="AH289" s="49"/>
      <c r="AI289" s="66"/>
      <c r="AJ289" s="74" t="s">
        <v>80</v>
      </c>
      <c r="AK289" s="188"/>
      <c r="AL289" s="92">
        <v>0.8</v>
      </c>
      <c r="AM289" s="105">
        <f t="shared" ref="AM289:AM297" si="19">ROUND(AT277*$BO$276,0)</f>
        <v>23</v>
      </c>
      <c r="AN289" s="192"/>
      <c r="AO289" s="193"/>
      <c r="AS289" s="1"/>
      <c r="AT289" s="110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31"/>
      <c r="BP289" s="1"/>
    </row>
    <row r="290" spans="1:68" ht="19.5" customHeight="1" x14ac:dyDescent="0.4">
      <c r="A290" s="163" t="s">
        <v>45</v>
      </c>
      <c r="B290" s="164"/>
      <c r="C290" s="164"/>
      <c r="D290" s="165">
        <v>5232</v>
      </c>
      <c r="E290" s="166"/>
      <c r="F290" s="167"/>
      <c r="G290" s="168" t="s">
        <v>673</v>
      </c>
      <c r="H290" s="168"/>
      <c r="I290" s="168"/>
      <c r="J290" s="168"/>
      <c r="K290" s="168"/>
      <c r="L290" s="168"/>
      <c r="M290" s="168"/>
      <c r="N290" s="168"/>
      <c r="O290" s="168"/>
      <c r="P290" s="168"/>
      <c r="Q290" s="168"/>
      <c r="R290" s="168"/>
      <c r="S290" s="183"/>
      <c r="T290" s="198"/>
      <c r="U290" s="198"/>
      <c r="V290" s="198"/>
      <c r="W290" s="199"/>
      <c r="X290" s="49" t="s">
        <v>142</v>
      </c>
      <c r="Y290" s="52"/>
      <c r="Z290" s="52"/>
      <c r="AA290" s="49"/>
      <c r="AB290" s="49"/>
      <c r="AC290" s="49"/>
      <c r="AD290" s="49"/>
      <c r="AE290" s="49"/>
      <c r="AF290" s="49"/>
      <c r="AG290" s="49"/>
      <c r="AH290" s="49"/>
      <c r="AI290" s="66"/>
      <c r="AJ290" s="74" t="s">
        <v>211</v>
      </c>
      <c r="AK290" s="188"/>
      <c r="AL290" s="92">
        <v>0.8</v>
      </c>
      <c r="AM290" s="105">
        <f t="shared" si="19"/>
        <v>22</v>
      </c>
      <c r="AN290" s="192"/>
      <c r="AO290" s="193"/>
      <c r="AS290" s="1"/>
      <c r="AT290" s="110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31"/>
      <c r="BP290" s="1"/>
    </row>
    <row r="291" spans="1:68" ht="19.5" customHeight="1" x14ac:dyDescent="0.4">
      <c r="A291" s="163" t="s">
        <v>45</v>
      </c>
      <c r="B291" s="164"/>
      <c r="C291" s="164"/>
      <c r="D291" s="165">
        <v>5233</v>
      </c>
      <c r="E291" s="166"/>
      <c r="F291" s="167"/>
      <c r="G291" s="168" t="s">
        <v>674</v>
      </c>
      <c r="H291" s="168"/>
      <c r="I291" s="168"/>
      <c r="J291" s="168"/>
      <c r="K291" s="168"/>
      <c r="L291" s="168"/>
      <c r="M291" s="168"/>
      <c r="N291" s="168"/>
      <c r="O291" s="168"/>
      <c r="P291" s="168"/>
      <c r="Q291" s="168"/>
      <c r="R291" s="168"/>
      <c r="S291" s="183"/>
      <c r="T291" s="198"/>
      <c r="U291" s="198"/>
      <c r="V291" s="198"/>
      <c r="W291" s="199"/>
      <c r="X291" s="49" t="s">
        <v>243</v>
      </c>
      <c r="Y291" s="52"/>
      <c r="Z291" s="52"/>
      <c r="AA291" s="49"/>
      <c r="AB291" s="49"/>
      <c r="AC291" s="49"/>
      <c r="AD291" s="49"/>
      <c r="AE291" s="49"/>
      <c r="AF291" s="49"/>
      <c r="AG291" s="49"/>
      <c r="AH291" s="49"/>
      <c r="AI291" s="66"/>
      <c r="AJ291" s="74" t="s">
        <v>218</v>
      </c>
      <c r="AK291" s="188"/>
      <c r="AL291" s="92">
        <v>0.8</v>
      </c>
      <c r="AM291" s="105">
        <f t="shared" si="19"/>
        <v>31</v>
      </c>
      <c r="AN291" s="192"/>
      <c r="AO291" s="193"/>
      <c r="AS291" s="1"/>
      <c r="AT291" s="110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31"/>
      <c r="BP291" s="1"/>
    </row>
    <row r="292" spans="1:68" ht="19.5" customHeight="1" x14ac:dyDescent="0.4">
      <c r="A292" s="163" t="s">
        <v>45</v>
      </c>
      <c r="B292" s="164"/>
      <c r="C292" s="164"/>
      <c r="D292" s="165">
        <v>5234</v>
      </c>
      <c r="E292" s="166"/>
      <c r="F292" s="167"/>
      <c r="G292" s="168" t="s">
        <v>675</v>
      </c>
      <c r="H292" s="168"/>
      <c r="I292" s="168"/>
      <c r="J292" s="168"/>
      <c r="K292" s="168"/>
      <c r="L292" s="168"/>
      <c r="M292" s="168"/>
      <c r="N292" s="168"/>
      <c r="O292" s="168"/>
      <c r="P292" s="168"/>
      <c r="Q292" s="168"/>
      <c r="R292" s="168"/>
      <c r="S292" s="183"/>
      <c r="T292" s="198"/>
      <c r="U292" s="198"/>
      <c r="V292" s="198"/>
      <c r="W292" s="199"/>
      <c r="X292" s="49" t="s">
        <v>244</v>
      </c>
      <c r="Y292" s="52"/>
      <c r="Z292" s="52"/>
      <c r="AA292" s="49"/>
      <c r="AB292" s="49"/>
      <c r="AC292" s="49"/>
      <c r="AD292" s="49"/>
      <c r="AE292" s="49"/>
      <c r="AF292" s="49"/>
      <c r="AG292" s="49"/>
      <c r="AH292" s="49"/>
      <c r="AI292" s="66"/>
      <c r="AJ292" s="74" t="s">
        <v>221</v>
      </c>
      <c r="AK292" s="188"/>
      <c r="AL292" s="92">
        <v>0.8</v>
      </c>
      <c r="AM292" s="105">
        <f t="shared" si="19"/>
        <v>26</v>
      </c>
      <c r="AN292" s="192"/>
      <c r="AO292" s="193"/>
      <c r="AS292" s="1"/>
      <c r="AT292" s="110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31"/>
      <c r="BP292" s="1"/>
    </row>
    <row r="293" spans="1:68" ht="19.5" customHeight="1" x14ac:dyDescent="0.4">
      <c r="A293" s="163" t="s">
        <v>45</v>
      </c>
      <c r="B293" s="164"/>
      <c r="C293" s="164"/>
      <c r="D293" s="165">
        <v>5235</v>
      </c>
      <c r="E293" s="166"/>
      <c r="F293" s="167"/>
      <c r="G293" s="168" t="s">
        <v>676</v>
      </c>
      <c r="H293" s="168"/>
      <c r="I293" s="168"/>
      <c r="J293" s="168"/>
      <c r="K293" s="168"/>
      <c r="L293" s="168"/>
      <c r="M293" s="168"/>
      <c r="N293" s="168"/>
      <c r="O293" s="168"/>
      <c r="P293" s="168"/>
      <c r="Q293" s="168"/>
      <c r="R293" s="168"/>
      <c r="S293" s="183"/>
      <c r="T293" s="198"/>
      <c r="U293" s="198"/>
      <c r="V293" s="198"/>
      <c r="W293" s="199"/>
      <c r="X293" s="49" t="s">
        <v>254</v>
      </c>
      <c r="Y293" s="52"/>
      <c r="Z293" s="52"/>
      <c r="AA293" s="49"/>
      <c r="AB293" s="49"/>
      <c r="AC293" s="49"/>
      <c r="AD293" s="49"/>
      <c r="AE293" s="49"/>
      <c r="AF293" s="49"/>
      <c r="AG293" s="49"/>
      <c r="AH293" s="49"/>
      <c r="AI293" s="66"/>
      <c r="AJ293" s="74" t="s">
        <v>151</v>
      </c>
      <c r="AK293" s="188"/>
      <c r="AL293" s="92">
        <v>0.8</v>
      </c>
      <c r="AM293" s="105">
        <f t="shared" si="19"/>
        <v>19</v>
      </c>
      <c r="AN293" s="192"/>
      <c r="AO293" s="193"/>
      <c r="AS293" s="1"/>
      <c r="AT293" s="11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31"/>
    </row>
    <row r="294" spans="1:68" ht="19.5" customHeight="1" x14ac:dyDescent="0.4">
      <c r="A294" s="163" t="s">
        <v>45</v>
      </c>
      <c r="B294" s="164"/>
      <c r="C294" s="164"/>
      <c r="D294" s="165">
        <v>5236</v>
      </c>
      <c r="E294" s="166"/>
      <c r="F294" s="167"/>
      <c r="G294" s="168" t="s">
        <v>677</v>
      </c>
      <c r="H294" s="168"/>
      <c r="I294" s="168"/>
      <c r="J294" s="168"/>
      <c r="K294" s="168"/>
      <c r="L294" s="168"/>
      <c r="M294" s="168"/>
      <c r="N294" s="168"/>
      <c r="O294" s="168"/>
      <c r="P294" s="168"/>
      <c r="Q294" s="168"/>
      <c r="R294" s="168"/>
      <c r="S294" s="183"/>
      <c r="T294" s="198"/>
      <c r="U294" s="198"/>
      <c r="V294" s="198"/>
      <c r="W294" s="199"/>
      <c r="X294" s="49" t="s">
        <v>255</v>
      </c>
      <c r="Y294" s="52"/>
      <c r="Z294" s="52"/>
      <c r="AA294" s="49"/>
      <c r="AB294" s="49"/>
      <c r="AC294" s="49"/>
      <c r="AD294" s="49"/>
      <c r="AE294" s="49"/>
      <c r="AF294" s="49"/>
      <c r="AG294" s="49"/>
      <c r="AH294" s="49"/>
      <c r="AI294" s="66"/>
      <c r="AJ294" s="74" t="s">
        <v>223</v>
      </c>
      <c r="AK294" s="188"/>
      <c r="AL294" s="92">
        <v>0.8</v>
      </c>
      <c r="AM294" s="105">
        <f t="shared" si="19"/>
        <v>27</v>
      </c>
      <c r="AN294" s="192"/>
      <c r="AO294" s="193"/>
      <c r="AS294" s="1"/>
      <c r="AT294" s="11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31"/>
    </row>
    <row r="295" spans="1:68" ht="19.5" customHeight="1" x14ac:dyDescent="0.4">
      <c r="A295" s="163" t="s">
        <v>45</v>
      </c>
      <c r="B295" s="164"/>
      <c r="C295" s="164"/>
      <c r="D295" s="165">
        <v>5237</v>
      </c>
      <c r="E295" s="166"/>
      <c r="F295" s="167"/>
      <c r="G295" s="168" t="s">
        <v>678</v>
      </c>
      <c r="H295" s="168"/>
      <c r="I295" s="168"/>
      <c r="J295" s="168"/>
      <c r="K295" s="168"/>
      <c r="L295" s="168"/>
      <c r="M295" s="168"/>
      <c r="N295" s="168"/>
      <c r="O295" s="168"/>
      <c r="P295" s="168"/>
      <c r="Q295" s="168"/>
      <c r="R295" s="168"/>
      <c r="S295" s="183"/>
      <c r="T295" s="198"/>
      <c r="U295" s="198"/>
      <c r="V295" s="198"/>
      <c r="W295" s="199"/>
      <c r="X295" s="49" t="s">
        <v>78</v>
      </c>
      <c r="Y295" s="52"/>
      <c r="Z295" s="52"/>
      <c r="AA295" s="49"/>
      <c r="AB295" s="49"/>
      <c r="AC295" s="49"/>
      <c r="AD295" s="49"/>
      <c r="AE295" s="49"/>
      <c r="AF295" s="49"/>
      <c r="AG295" s="49"/>
      <c r="AH295" s="49"/>
      <c r="AI295" s="66"/>
      <c r="AJ295" s="74" t="s">
        <v>227</v>
      </c>
      <c r="AK295" s="188"/>
      <c r="AL295" s="92">
        <v>0.8</v>
      </c>
      <c r="AM295" s="105">
        <f t="shared" si="19"/>
        <v>23</v>
      </c>
      <c r="AN295" s="192"/>
      <c r="AO295" s="193"/>
      <c r="AS295" s="1"/>
      <c r="AT295" s="111"/>
      <c r="BO295" s="113"/>
    </row>
    <row r="296" spans="1:68" ht="19.5" customHeight="1" x14ac:dyDescent="0.4">
      <c r="A296" s="163" t="s">
        <v>45</v>
      </c>
      <c r="B296" s="164"/>
      <c r="C296" s="164"/>
      <c r="D296" s="165">
        <v>5238</v>
      </c>
      <c r="E296" s="166"/>
      <c r="F296" s="167"/>
      <c r="G296" s="168" t="s">
        <v>679</v>
      </c>
      <c r="H296" s="168"/>
      <c r="I296" s="168"/>
      <c r="J296" s="168"/>
      <c r="K296" s="168"/>
      <c r="L296" s="168"/>
      <c r="M296" s="168"/>
      <c r="N296" s="168"/>
      <c r="O296" s="168"/>
      <c r="P296" s="168"/>
      <c r="Q296" s="168"/>
      <c r="R296" s="168"/>
      <c r="S296" s="183"/>
      <c r="T296" s="198"/>
      <c r="U296" s="198"/>
      <c r="V296" s="198"/>
      <c r="W296" s="199"/>
      <c r="X296" s="49" t="s">
        <v>258</v>
      </c>
      <c r="Y296" s="52"/>
      <c r="Z296" s="52"/>
      <c r="AA296" s="49"/>
      <c r="AB296" s="49"/>
      <c r="AC296" s="49"/>
      <c r="AD296" s="49"/>
      <c r="AE296" s="49"/>
      <c r="AF296" s="49"/>
      <c r="AG296" s="49"/>
      <c r="AH296" s="49"/>
      <c r="AI296" s="66"/>
      <c r="AJ296" s="74" t="s">
        <v>231</v>
      </c>
      <c r="AK296" s="188"/>
      <c r="AL296" s="92">
        <v>0.8</v>
      </c>
      <c r="AM296" s="105">
        <f t="shared" si="19"/>
        <v>22</v>
      </c>
      <c r="AN296" s="192"/>
      <c r="AO296" s="193"/>
      <c r="AS296" s="1"/>
      <c r="AT296" s="111"/>
      <c r="BO296" s="113"/>
    </row>
    <row r="297" spans="1:68" ht="19.5" customHeight="1" x14ac:dyDescent="0.4">
      <c r="A297" s="163" t="s">
        <v>45</v>
      </c>
      <c r="B297" s="164"/>
      <c r="C297" s="164"/>
      <c r="D297" s="165">
        <v>5239</v>
      </c>
      <c r="E297" s="166"/>
      <c r="F297" s="167"/>
      <c r="G297" s="168" t="s">
        <v>680</v>
      </c>
      <c r="H297" s="168"/>
      <c r="I297" s="168"/>
      <c r="J297" s="168"/>
      <c r="K297" s="168"/>
      <c r="L297" s="168"/>
      <c r="M297" s="168"/>
      <c r="N297" s="168"/>
      <c r="O297" s="168"/>
      <c r="P297" s="168"/>
      <c r="Q297" s="168"/>
      <c r="R297" s="168"/>
      <c r="S297" s="183"/>
      <c r="T297" s="198"/>
      <c r="U297" s="198"/>
      <c r="V297" s="198"/>
      <c r="W297" s="199"/>
      <c r="X297" s="49" t="s">
        <v>259</v>
      </c>
      <c r="Y297" s="52"/>
      <c r="Z297" s="52"/>
      <c r="AA297" s="49"/>
      <c r="AB297" s="49"/>
      <c r="AC297" s="49"/>
      <c r="AD297" s="49"/>
      <c r="AE297" s="49"/>
      <c r="AF297" s="49"/>
      <c r="AG297" s="49"/>
      <c r="AH297" s="49"/>
      <c r="AI297" s="66"/>
      <c r="AJ297" s="74" t="s">
        <v>234</v>
      </c>
      <c r="AK297" s="188"/>
      <c r="AL297" s="92">
        <v>0.8</v>
      </c>
      <c r="AM297" s="105">
        <f t="shared" si="19"/>
        <v>31</v>
      </c>
      <c r="AN297" s="192"/>
      <c r="AO297" s="193"/>
      <c r="AS297" s="1"/>
      <c r="AT297" s="111"/>
      <c r="BO297" s="113"/>
    </row>
    <row r="298" spans="1:68" ht="19.5" customHeight="1" thickBot="1" x14ac:dyDescent="0.45">
      <c r="A298" s="169" t="s">
        <v>45</v>
      </c>
      <c r="B298" s="170"/>
      <c r="C298" s="170"/>
      <c r="D298" s="171">
        <v>5240</v>
      </c>
      <c r="E298" s="172"/>
      <c r="F298" s="173"/>
      <c r="G298" s="174" t="s">
        <v>681</v>
      </c>
      <c r="H298" s="174"/>
      <c r="I298" s="174"/>
      <c r="J298" s="174"/>
      <c r="K298" s="174"/>
      <c r="L298" s="174"/>
      <c r="M298" s="174"/>
      <c r="N298" s="174"/>
      <c r="O298" s="174"/>
      <c r="P298" s="174"/>
      <c r="Q298" s="174"/>
      <c r="R298" s="174"/>
      <c r="S298" s="185"/>
      <c r="T298" s="186"/>
      <c r="U298" s="186"/>
      <c r="V298" s="186"/>
      <c r="W298" s="200"/>
      <c r="X298" s="50" t="s">
        <v>261</v>
      </c>
      <c r="Y298" s="53"/>
      <c r="Z298" s="53"/>
      <c r="AA298" s="50"/>
      <c r="AB298" s="50"/>
      <c r="AC298" s="50"/>
      <c r="AD298" s="50"/>
      <c r="AE298" s="50"/>
      <c r="AF298" s="50"/>
      <c r="AG298" s="50"/>
      <c r="AH298" s="50"/>
      <c r="AI298" s="68"/>
      <c r="AJ298" s="75" t="s">
        <v>236</v>
      </c>
      <c r="AK298" s="189"/>
      <c r="AL298" s="93">
        <v>0.8</v>
      </c>
      <c r="AM298" s="106">
        <f>ROUND(AT286*$BO$276,0)</f>
        <v>27</v>
      </c>
      <c r="AN298" s="194"/>
      <c r="AO298" s="195"/>
      <c r="AS298" s="1"/>
      <c r="AT298" s="111"/>
      <c r="BO298" s="113"/>
    </row>
    <row r="299" spans="1:68" ht="19.5" customHeight="1" x14ac:dyDescent="0.4">
      <c r="A299" s="175" t="s">
        <v>45</v>
      </c>
      <c r="B299" s="176"/>
      <c r="C299" s="176"/>
      <c r="D299" s="177">
        <v>5241</v>
      </c>
      <c r="E299" s="178"/>
      <c r="F299" s="179"/>
      <c r="G299" s="180" t="s">
        <v>682</v>
      </c>
      <c r="H299" s="180"/>
      <c r="I299" s="180"/>
      <c r="J299" s="180"/>
      <c r="K299" s="180"/>
      <c r="L299" s="180"/>
      <c r="M299" s="180"/>
      <c r="N299" s="180"/>
      <c r="O299" s="180"/>
      <c r="P299" s="180"/>
      <c r="Q299" s="180"/>
      <c r="R299" s="180"/>
      <c r="S299" s="183"/>
      <c r="T299" s="198"/>
      <c r="U299" s="198"/>
      <c r="V299" s="198"/>
      <c r="W299" s="198"/>
      <c r="X299" s="48" t="s">
        <v>165</v>
      </c>
      <c r="Y299" s="51"/>
      <c r="Z299" s="54"/>
      <c r="AA299" s="48"/>
      <c r="AB299" s="48"/>
      <c r="AC299" s="48"/>
      <c r="AD299" s="48"/>
      <c r="AE299" s="48"/>
      <c r="AF299" s="48"/>
      <c r="AG299" s="48"/>
      <c r="AH299" s="48"/>
      <c r="AI299" s="65"/>
      <c r="AJ299" s="73" t="s">
        <v>207</v>
      </c>
      <c r="AK299" s="187" t="s">
        <v>112</v>
      </c>
      <c r="AL299" s="91">
        <v>0.8</v>
      </c>
      <c r="AM299" s="104">
        <f>ROUND(AT275*$BO$277,0)</f>
        <v>17</v>
      </c>
      <c r="AN299" s="190" t="s">
        <v>64</v>
      </c>
      <c r="AO299" s="191"/>
      <c r="AS299" s="1"/>
      <c r="AT299" s="38"/>
      <c r="BO299" s="113"/>
    </row>
    <row r="300" spans="1:68" ht="19.5" customHeight="1" x14ac:dyDescent="0.4">
      <c r="A300" s="163" t="s">
        <v>45</v>
      </c>
      <c r="B300" s="164"/>
      <c r="C300" s="164"/>
      <c r="D300" s="165">
        <v>5242</v>
      </c>
      <c r="E300" s="166"/>
      <c r="F300" s="167"/>
      <c r="G300" s="168" t="s">
        <v>683</v>
      </c>
      <c r="H300" s="168"/>
      <c r="I300" s="168"/>
      <c r="J300" s="168"/>
      <c r="K300" s="168"/>
      <c r="L300" s="168"/>
      <c r="M300" s="168"/>
      <c r="N300" s="168"/>
      <c r="O300" s="168"/>
      <c r="P300" s="168"/>
      <c r="Q300" s="168"/>
      <c r="R300" s="168"/>
      <c r="S300" s="183"/>
      <c r="T300" s="184"/>
      <c r="U300" s="184"/>
      <c r="V300" s="184"/>
      <c r="W300" s="184"/>
      <c r="X300" s="49" t="s">
        <v>216</v>
      </c>
      <c r="Y300" s="52"/>
      <c r="Z300" s="52"/>
      <c r="AA300" s="49"/>
      <c r="AB300" s="49"/>
      <c r="AC300" s="49"/>
      <c r="AD300" s="49"/>
      <c r="AE300" s="49"/>
      <c r="AF300" s="49"/>
      <c r="AG300" s="49"/>
      <c r="AH300" s="49"/>
      <c r="AI300" s="66"/>
      <c r="AJ300" s="74" t="s">
        <v>148</v>
      </c>
      <c r="AK300" s="188"/>
      <c r="AL300" s="92">
        <v>0.8</v>
      </c>
      <c r="AM300" s="105">
        <f>ROUND(AT276*$BO$277,0)</f>
        <v>24</v>
      </c>
      <c r="AN300" s="192"/>
      <c r="AO300" s="193"/>
    </row>
    <row r="301" spans="1:68" ht="19.5" customHeight="1" x14ac:dyDescent="0.4">
      <c r="A301" s="163" t="s">
        <v>45</v>
      </c>
      <c r="B301" s="164"/>
      <c r="C301" s="164"/>
      <c r="D301" s="165">
        <v>5243</v>
      </c>
      <c r="E301" s="166"/>
      <c r="F301" s="167"/>
      <c r="G301" s="168" t="s">
        <v>684</v>
      </c>
      <c r="H301" s="168"/>
      <c r="I301" s="168"/>
      <c r="J301" s="168"/>
      <c r="K301" s="168"/>
      <c r="L301" s="168"/>
      <c r="M301" s="168"/>
      <c r="N301" s="168"/>
      <c r="O301" s="168"/>
      <c r="P301" s="168"/>
      <c r="Q301" s="168"/>
      <c r="R301" s="168"/>
      <c r="S301" s="183"/>
      <c r="T301" s="184"/>
      <c r="U301" s="184"/>
      <c r="V301" s="184"/>
      <c r="W301" s="184"/>
      <c r="X301" s="49" t="s">
        <v>242</v>
      </c>
      <c r="Y301" s="52"/>
      <c r="Z301" s="52"/>
      <c r="AA301" s="49"/>
      <c r="AB301" s="49"/>
      <c r="AC301" s="49"/>
      <c r="AD301" s="49"/>
      <c r="AE301" s="49"/>
      <c r="AF301" s="49"/>
      <c r="AG301" s="49"/>
      <c r="AH301" s="49"/>
      <c r="AI301" s="66"/>
      <c r="AJ301" s="74" t="s">
        <v>80</v>
      </c>
      <c r="AK301" s="188"/>
      <c r="AL301" s="92">
        <v>0.8</v>
      </c>
      <c r="AM301" s="105">
        <f t="shared" ref="AM301:AM309" si="20">ROUND(AT277*$BO$277,0)</f>
        <v>21</v>
      </c>
      <c r="AN301" s="192"/>
      <c r="AO301" s="193"/>
    </row>
    <row r="302" spans="1:68" ht="19.5" customHeight="1" x14ac:dyDescent="0.4">
      <c r="A302" s="163" t="s">
        <v>45</v>
      </c>
      <c r="B302" s="164"/>
      <c r="C302" s="164"/>
      <c r="D302" s="165">
        <v>5244</v>
      </c>
      <c r="E302" s="166"/>
      <c r="F302" s="167"/>
      <c r="G302" s="168" t="s">
        <v>685</v>
      </c>
      <c r="H302" s="168"/>
      <c r="I302" s="168"/>
      <c r="J302" s="168"/>
      <c r="K302" s="168"/>
      <c r="L302" s="168"/>
      <c r="M302" s="168"/>
      <c r="N302" s="168"/>
      <c r="O302" s="168"/>
      <c r="P302" s="168"/>
      <c r="Q302" s="168"/>
      <c r="R302" s="168"/>
      <c r="S302" s="183"/>
      <c r="T302" s="184"/>
      <c r="U302" s="184"/>
      <c r="V302" s="184"/>
      <c r="W302" s="184"/>
      <c r="X302" s="49" t="s">
        <v>142</v>
      </c>
      <c r="Y302" s="52"/>
      <c r="Z302" s="52"/>
      <c r="AA302" s="49"/>
      <c r="AB302" s="49"/>
      <c r="AC302" s="49"/>
      <c r="AD302" s="49"/>
      <c r="AE302" s="49"/>
      <c r="AF302" s="49"/>
      <c r="AG302" s="49"/>
      <c r="AH302" s="49"/>
      <c r="AI302" s="66"/>
      <c r="AJ302" s="74" t="s">
        <v>211</v>
      </c>
      <c r="AK302" s="188"/>
      <c r="AL302" s="92">
        <v>0.8</v>
      </c>
      <c r="AM302" s="105">
        <f t="shared" si="20"/>
        <v>20</v>
      </c>
      <c r="AN302" s="192"/>
      <c r="AO302" s="193"/>
    </row>
    <row r="303" spans="1:68" ht="19.5" customHeight="1" x14ac:dyDescent="0.4">
      <c r="A303" s="163" t="s">
        <v>45</v>
      </c>
      <c r="B303" s="164"/>
      <c r="C303" s="164"/>
      <c r="D303" s="165">
        <v>5245</v>
      </c>
      <c r="E303" s="166"/>
      <c r="F303" s="167"/>
      <c r="G303" s="168" t="s">
        <v>686</v>
      </c>
      <c r="H303" s="168"/>
      <c r="I303" s="168"/>
      <c r="J303" s="168"/>
      <c r="K303" s="168"/>
      <c r="L303" s="168"/>
      <c r="M303" s="168"/>
      <c r="N303" s="168"/>
      <c r="O303" s="168"/>
      <c r="P303" s="168"/>
      <c r="Q303" s="168"/>
      <c r="R303" s="168"/>
      <c r="S303" s="183"/>
      <c r="T303" s="184"/>
      <c r="U303" s="184"/>
      <c r="V303" s="184"/>
      <c r="W303" s="184"/>
      <c r="X303" s="49" t="s">
        <v>243</v>
      </c>
      <c r="Y303" s="52"/>
      <c r="Z303" s="52"/>
      <c r="AA303" s="49"/>
      <c r="AB303" s="49"/>
      <c r="AC303" s="49"/>
      <c r="AD303" s="49"/>
      <c r="AE303" s="49"/>
      <c r="AF303" s="49"/>
      <c r="AG303" s="49"/>
      <c r="AH303" s="49"/>
      <c r="AI303" s="66"/>
      <c r="AJ303" s="74" t="s">
        <v>218</v>
      </c>
      <c r="AK303" s="188"/>
      <c r="AL303" s="92">
        <v>0.8</v>
      </c>
      <c r="AM303" s="105">
        <f t="shared" si="20"/>
        <v>28</v>
      </c>
      <c r="AN303" s="192"/>
      <c r="AO303" s="193"/>
    </row>
    <row r="304" spans="1:68" ht="19.5" customHeight="1" x14ac:dyDescent="0.4">
      <c r="A304" s="163" t="s">
        <v>45</v>
      </c>
      <c r="B304" s="164"/>
      <c r="C304" s="164"/>
      <c r="D304" s="165">
        <v>5246</v>
      </c>
      <c r="E304" s="166"/>
      <c r="F304" s="167"/>
      <c r="G304" s="168" t="s">
        <v>687</v>
      </c>
      <c r="H304" s="168"/>
      <c r="I304" s="168"/>
      <c r="J304" s="168"/>
      <c r="K304" s="168"/>
      <c r="L304" s="168"/>
      <c r="M304" s="168"/>
      <c r="N304" s="168"/>
      <c r="O304" s="168"/>
      <c r="P304" s="168"/>
      <c r="Q304" s="168"/>
      <c r="R304" s="168"/>
      <c r="S304" s="183"/>
      <c r="T304" s="184"/>
      <c r="U304" s="184"/>
      <c r="V304" s="184"/>
      <c r="W304" s="184"/>
      <c r="X304" s="49" t="s">
        <v>244</v>
      </c>
      <c r="Y304" s="52"/>
      <c r="Z304" s="52"/>
      <c r="AA304" s="49"/>
      <c r="AB304" s="49"/>
      <c r="AC304" s="49"/>
      <c r="AD304" s="49"/>
      <c r="AE304" s="49"/>
      <c r="AF304" s="49"/>
      <c r="AG304" s="49"/>
      <c r="AH304" s="49"/>
      <c r="AI304" s="66"/>
      <c r="AJ304" s="74" t="s">
        <v>221</v>
      </c>
      <c r="AK304" s="188"/>
      <c r="AL304" s="92">
        <v>0.8</v>
      </c>
      <c r="AM304" s="105">
        <f t="shared" si="20"/>
        <v>24</v>
      </c>
      <c r="AN304" s="192"/>
      <c r="AO304" s="193"/>
    </row>
    <row r="305" spans="1:67" ht="19.5" customHeight="1" x14ac:dyDescent="0.4">
      <c r="A305" s="163" t="s">
        <v>45</v>
      </c>
      <c r="B305" s="164"/>
      <c r="C305" s="164"/>
      <c r="D305" s="165">
        <v>5247</v>
      </c>
      <c r="E305" s="166"/>
      <c r="F305" s="167"/>
      <c r="G305" s="168" t="s">
        <v>688</v>
      </c>
      <c r="H305" s="168"/>
      <c r="I305" s="168"/>
      <c r="J305" s="168"/>
      <c r="K305" s="168"/>
      <c r="L305" s="168"/>
      <c r="M305" s="168"/>
      <c r="N305" s="168"/>
      <c r="O305" s="168"/>
      <c r="P305" s="168"/>
      <c r="Q305" s="168"/>
      <c r="R305" s="168"/>
      <c r="S305" s="183"/>
      <c r="T305" s="184"/>
      <c r="U305" s="184"/>
      <c r="V305" s="184"/>
      <c r="W305" s="184"/>
      <c r="X305" s="49" t="s">
        <v>23</v>
      </c>
      <c r="Y305" s="52"/>
      <c r="Z305" s="52"/>
      <c r="AA305" s="49"/>
      <c r="AB305" s="49"/>
      <c r="AC305" s="49"/>
      <c r="AD305" s="49"/>
      <c r="AE305" s="49"/>
      <c r="AF305" s="49"/>
      <c r="AG305" s="49"/>
      <c r="AH305" s="49"/>
      <c r="AI305" s="66"/>
      <c r="AJ305" s="74" t="s">
        <v>151</v>
      </c>
      <c r="AK305" s="188"/>
      <c r="AL305" s="92">
        <v>0.8</v>
      </c>
      <c r="AM305" s="105">
        <f t="shared" si="20"/>
        <v>17</v>
      </c>
      <c r="AN305" s="192"/>
      <c r="AO305" s="193"/>
    </row>
    <row r="306" spans="1:67" ht="19.5" customHeight="1" x14ac:dyDescent="0.4">
      <c r="A306" s="163" t="s">
        <v>45</v>
      </c>
      <c r="B306" s="164"/>
      <c r="C306" s="164"/>
      <c r="D306" s="165">
        <v>5248</v>
      </c>
      <c r="E306" s="166"/>
      <c r="F306" s="167"/>
      <c r="G306" s="168" t="s">
        <v>689</v>
      </c>
      <c r="H306" s="168"/>
      <c r="I306" s="168"/>
      <c r="J306" s="168"/>
      <c r="K306" s="168"/>
      <c r="L306" s="168"/>
      <c r="M306" s="168"/>
      <c r="N306" s="168"/>
      <c r="O306" s="168"/>
      <c r="P306" s="168"/>
      <c r="Q306" s="168"/>
      <c r="R306" s="168"/>
      <c r="S306" s="183"/>
      <c r="T306" s="184"/>
      <c r="U306" s="184"/>
      <c r="V306" s="184"/>
      <c r="W306" s="184"/>
      <c r="X306" s="49" t="s">
        <v>255</v>
      </c>
      <c r="Y306" s="52"/>
      <c r="Z306" s="52"/>
      <c r="AA306" s="49"/>
      <c r="AB306" s="49"/>
      <c r="AC306" s="49"/>
      <c r="AD306" s="49"/>
      <c r="AE306" s="49"/>
      <c r="AF306" s="49"/>
      <c r="AG306" s="49"/>
      <c r="AH306" s="49"/>
      <c r="AI306" s="66"/>
      <c r="AJ306" s="74" t="s">
        <v>223</v>
      </c>
      <c r="AK306" s="188"/>
      <c r="AL306" s="92">
        <v>0.8</v>
      </c>
      <c r="AM306" s="105">
        <f t="shared" si="20"/>
        <v>25</v>
      </c>
      <c r="AN306" s="192"/>
      <c r="AO306" s="193"/>
    </row>
    <row r="307" spans="1:67" ht="19.5" customHeight="1" x14ac:dyDescent="0.4">
      <c r="A307" s="163" t="s">
        <v>45</v>
      </c>
      <c r="B307" s="164"/>
      <c r="C307" s="164"/>
      <c r="D307" s="165">
        <v>5249</v>
      </c>
      <c r="E307" s="166"/>
      <c r="F307" s="167"/>
      <c r="G307" s="168" t="s">
        <v>690</v>
      </c>
      <c r="H307" s="168"/>
      <c r="I307" s="168"/>
      <c r="J307" s="168"/>
      <c r="K307" s="168"/>
      <c r="L307" s="168"/>
      <c r="M307" s="168"/>
      <c r="N307" s="168"/>
      <c r="O307" s="168"/>
      <c r="P307" s="168"/>
      <c r="Q307" s="168"/>
      <c r="R307" s="168"/>
      <c r="S307" s="183"/>
      <c r="T307" s="184"/>
      <c r="U307" s="184"/>
      <c r="V307" s="184"/>
      <c r="W307" s="184"/>
      <c r="X307" s="49" t="s">
        <v>82</v>
      </c>
      <c r="Y307" s="52"/>
      <c r="Z307" s="52"/>
      <c r="AA307" s="49"/>
      <c r="AB307" s="49"/>
      <c r="AC307" s="49"/>
      <c r="AD307" s="49"/>
      <c r="AE307" s="49"/>
      <c r="AF307" s="49"/>
      <c r="AG307" s="49"/>
      <c r="AH307" s="49"/>
      <c r="AI307" s="66"/>
      <c r="AJ307" s="74" t="s">
        <v>227</v>
      </c>
      <c r="AK307" s="188"/>
      <c r="AL307" s="92">
        <v>0.8</v>
      </c>
      <c r="AM307" s="105">
        <f t="shared" si="20"/>
        <v>21</v>
      </c>
      <c r="AN307" s="192"/>
      <c r="AO307" s="193"/>
    </row>
    <row r="308" spans="1:67" ht="19.5" customHeight="1" x14ac:dyDescent="0.4">
      <c r="A308" s="163" t="s">
        <v>45</v>
      </c>
      <c r="B308" s="164"/>
      <c r="C308" s="164"/>
      <c r="D308" s="165">
        <v>5250</v>
      </c>
      <c r="E308" s="166"/>
      <c r="F308" s="167"/>
      <c r="G308" s="168" t="s">
        <v>691</v>
      </c>
      <c r="H308" s="168"/>
      <c r="I308" s="168"/>
      <c r="J308" s="168"/>
      <c r="K308" s="168"/>
      <c r="L308" s="168"/>
      <c r="M308" s="168"/>
      <c r="N308" s="168"/>
      <c r="O308" s="168"/>
      <c r="P308" s="168"/>
      <c r="Q308" s="168"/>
      <c r="R308" s="168"/>
      <c r="S308" s="183"/>
      <c r="T308" s="184"/>
      <c r="U308" s="184"/>
      <c r="V308" s="184"/>
      <c r="W308" s="184"/>
      <c r="X308" s="49" t="s">
        <v>246</v>
      </c>
      <c r="Y308" s="52"/>
      <c r="Z308" s="52"/>
      <c r="AA308" s="49"/>
      <c r="AB308" s="49"/>
      <c r="AC308" s="49"/>
      <c r="AD308" s="49"/>
      <c r="AE308" s="49"/>
      <c r="AF308" s="49"/>
      <c r="AG308" s="49"/>
      <c r="AH308" s="49"/>
      <c r="AI308" s="66"/>
      <c r="AJ308" s="74" t="s">
        <v>231</v>
      </c>
      <c r="AK308" s="188"/>
      <c r="AL308" s="92">
        <v>0.8</v>
      </c>
      <c r="AM308" s="105">
        <f t="shared" si="20"/>
        <v>20</v>
      </c>
      <c r="AN308" s="192"/>
      <c r="AO308" s="193"/>
    </row>
    <row r="309" spans="1:67" ht="19.5" customHeight="1" x14ac:dyDescent="0.4">
      <c r="A309" s="163" t="s">
        <v>45</v>
      </c>
      <c r="B309" s="164"/>
      <c r="C309" s="164"/>
      <c r="D309" s="165">
        <v>5251</v>
      </c>
      <c r="E309" s="166"/>
      <c r="F309" s="167"/>
      <c r="G309" s="168" t="s">
        <v>692</v>
      </c>
      <c r="H309" s="168"/>
      <c r="I309" s="168"/>
      <c r="J309" s="168"/>
      <c r="K309" s="168"/>
      <c r="L309" s="168"/>
      <c r="M309" s="168"/>
      <c r="N309" s="168"/>
      <c r="O309" s="168"/>
      <c r="P309" s="168"/>
      <c r="Q309" s="168"/>
      <c r="R309" s="168"/>
      <c r="S309" s="183"/>
      <c r="T309" s="184"/>
      <c r="U309" s="184"/>
      <c r="V309" s="184"/>
      <c r="W309" s="184"/>
      <c r="X309" s="49" t="s">
        <v>48</v>
      </c>
      <c r="Y309" s="52"/>
      <c r="Z309" s="52"/>
      <c r="AA309" s="49"/>
      <c r="AB309" s="49"/>
      <c r="AC309" s="49"/>
      <c r="AD309" s="49"/>
      <c r="AE309" s="49"/>
      <c r="AF309" s="49"/>
      <c r="AG309" s="49"/>
      <c r="AH309" s="49"/>
      <c r="AI309" s="66"/>
      <c r="AJ309" s="74" t="s">
        <v>234</v>
      </c>
      <c r="AK309" s="188"/>
      <c r="AL309" s="92">
        <v>0.8</v>
      </c>
      <c r="AM309" s="105">
        <f t="shared" si="20"/>
        <v>28</v>
      </c>
      <c r="AN309" s="192"/>
      <c r="AO309" s="193"/>
    </row>
    <row r="310" spans="1:67" ht="19.5" customHeight="1" thickBot="1" x14ac:dyDescent="0.45">
      <c r="A310" s="169" t="s">
        <v>45</v>
      </c>
      <c r="B310" s="170"/>
      <c r="C310" s="170"/>
      <c r="D310" s="171">
        <v>5252</v>
      </c>
      <c r="E310" s="172"/>
      <c r="F310" s="173"/>
      <c r="G310" s="174" t="s">
        <v>693</v>
      </c>
      <c r="H310" s="174"/>
      <c r="I310" s="174"/>
      <c r="J310" s="174"/>
      <c r="K310" s="174"/>
      <c r="L310" s="174"/>
      <c r="M310" s="174"/>
      <c r="N310" s="174"/>
      <c r="O310" s="174"/>
      <c r="P310" s="174"/>
      <c r="Q310" s="174"/>
      <c r="R310" s="174"/>
      <c r="S310" s="185"/>
      <c r="T310" s="186"/>
      <c r="U310" s="186"/>
      <c r="V310" s="186"/>
      <c r="W310" s="186"/>
      <c r="X310" s="50" t="s">
        <v>262</v>
      </c>
      <c r="Y310" s="53"/>
      <c r="Z310" s="53"/>
      <c r="AA310" s="50"/>
      <c r="AB310" s="50"/>
      <c r="AC310" s="50"/>
      <c r="AD310" s="50"/>
      <c r="AE310" s="50"/>
      <c r="AF310" s="50"/>
      <c r="AG310" s="50"/>
      <c r="AH310" s="50"/>
      <c r="AI310" s="68"/>
      <c r="AJ310" s="75" t="s">
        <v>236</v>
      </c>
      <c r="AK310" s="189"/>
      <c r="AL310" s="93">
        <v>0.8</v>
      </c>
      <c r="AM310" s="106">
        <f>ROUND(AT286*$BO$277,0)</f>
        <v>24</v>
      </c>
      <c r="AN310" s="194"/>
      <c r="AO310" s="195"/>
    </row>
    <row r="311" spans="1:67" ht="19.5" customHeight="1" x14ac:dyDescent="0.4">
      <c r="A311" s="175" t="s">
        <v>45</v>
      </c>
      <c r="B311" s="176"/>
      <c r="C311" s="176"/>
      <c r="D311" s="177">
        <v>5253</v>
      </c>
      <c r="E311" s="178"/>
      <c r="F311" s="179"/>
      <c r="G311" s="180" t="s">
        <v>694</v>
      </c>
      <c r="H311" s="180"/>
      <c r="I311" s="180"/>
      <c r="J311" s="180"/>
      <c r="K311" s="180"/>
      <c r="L311" s="180"/>
      <c r="M311" s="180"/>
      <c r="N311" s="180"/>
      <c r="O311" s="180"/>
      <c r="P311" s="180"/>
      <c r="Q311" s="180"/>
      <c r="R311" s="180"/>
      <c r="S311" s="181"/>
      <c r="T311" s="182"/>
      <c r="U311" s="182"/>
      <c r="V311" s="182"/>
      <c r="W311" s="182"/>
      <c r="X311" s="48" t="s">
        <v>165</v>
      </c>
      <c r="Y311" s="51"/>
      <c r="Z311" s="54"/>
      <c r="AA311" s="48"/>
      <c r="AB311" s="48"/>
      <c r="AC311" s="48"/>
      <c r="AD311" s="48"/>
      <c r="AE311" s="48"/>
      <c r="AF311" s="48"/>
      <c r="AG311" s="48"/>
      <c r="AH311" s="48"/>
      <c r="AI311" s="65"/>
      <c r="AJ311" s="73" t="s">
        <v>207</v>
      </c>
      <c r="AK311" s="187" t="s">
        <v>112</v>
      </c>
      <c r="AL311" s="91">
        <v>0.8</v>
      </c>
      <c r="AM311" s="104">
        <f>ROUND(AT275*$BO$278,0)</f>
        <v>18</v>
      </c>
      <c r="AN311" s="190" t="s">
        <v>64</v>
      </c>
      <c r="AO311" s="191"/>
      <c r="AS311" s="1"/>
      <c r="AT311" s="38"/>
      <c r="BO311" s="113"/>
    </row>
    <row r="312" spans="1:67" ht="19.5" customHeight="1" x14ac:dyDescent="0.4">
      <c r="A312" s="163" t="s">
        <v>45</v>
      </c>
      <c r="B312" s="164"/>
      <c r="C312" s="164"/>
      <c r="D312" s="165">
        <v>5254</v>
      </c>
      <c r="E312" s="166"/>
      <c r="F312" s="167"/>
      <c r="G312" s="168" t="s">
        <v>695</v>
      </c>
      <c r="H312" s="168"/>
      <c r="I312" s="168"/>
      <c r="J312" s="168"/>
      <c r="K312" s="168"/>
      <c r="L312" s="168"/>
      <c r="M312" s="168"/>
      <c r="N312" s="168"/>
      <c r="O312" s="168"/>
      <c r="P312" s="168"/>
      <c r="Q312" s="168"/>
      <c r="R312" s="168"/>
      <c r="S312" s="183"/>
      <c r="T312" s="184"/>
      <c r="U312" s="184"/>
      <c r="V312" s="184"/>
      <c r="W312" s="184"/>
      <c r="X312" s="49" t="s">
        <v>216</v>
      </c>
      <c r="Y312" s="52"/>
      <c r="Z312" s="52"/>
      <c r="AA312" s="49"/>
      <c r="AB312" s="49"/>
      <c r="AC312" s="49"/>
      <c r="AD312" s="49"/>
      <c r="AE312" s="49"/>
      <c r="AF312" s="49"/>
      <c r="AG312" s="49"/>
      <c r="AH312" s="49"/>
      <c r="AI312" s="66"/>
      <c r="AJ312" s="74" t="s">
        <v>148</v>
      </c>
      <c r="AK312" s="188"/>
      <c r="AL312" s="92">
        <v>0.8</v>
      </c>
      <c r="AM312" s="105">
        <f>ROUND(AT276*$BO$278,0)</f>
        <v>27</v>
      </c>
      <c r="AN312" s="192"/>
      <c r="AO312" s="193"/>
    </row>
    <row r="313" spans="1:67" ht="19.5" customHeight="1" x14ac:dyDescent="0.4">
      <c r="A313" s="163" t="s">
        <v>45</v>
      </c>
      <c r="B313" s="164"/>
      <c r="C313" s="164"/>
      <c r="D313" s="165">
        <v>5255</v>
      </c>
      <c r="E313" s="166"/>
      <c r="F313" s="167"/>
      <c r="G313" s="168" t="s">
        <v>696</v>
      </c>
      <c r="H313" s="168"/>
      <c r="I313" s="168"/>
      <c r="J313" s="168"/>
      <c r="K313" s="168"/>
      <c r="L313" s="168"/>
      <c r="M313" s="168"/>
      <c r="N313" s="168"/>
      <c r="O313" s="168"/>
      <c r="P313" s="168"/>
      <c r="Q313" s="168"/>
      <c r="R313" s="168"/>
      <c r="S313" s="183"/>
      <c r="T313" s="184"/>
      <c r="U313" s="184"/>
      <c r="V313" s="184"/>
      <c r="W313" s="184"/>
      <c r="X313" s="49" t="s">
        <v>242</v>
      </c>
      <c r="Y313" s="52"/>
      <c r="Z313" s="52"/>
      <c r="AA313" s="49"/>
      <c r="AB313" s="49"/>
      <c r="AC313" s="49"/>
      <c r="AD313" s="49"/>
      <c r="AE313" s="49"/>
      <c r="AF313" s="49"/>
      <c r="AG313" s="49"/>
      <c r="AH313" s="49"/>
      <c r="AI313" s="66"/>
      <c r="AJ313" s="74" t="s">
        <v>80</v>
      </c>
      <c r="AK313" s="188"/>
      <c r="AL313" s="92">
        <v>0.8</v>
      </c>
      <c r="AM313" s="105">
        <f t="shared" ref="AM313:AM321" si="21">ROUND(AT277*$BO$278,0)</f>
        <v>23</v>
      </c>
      <c r="AN313" s="192"/>
      <c r="AO313" s="193"/>
    </row>
    <row r="314" spans="1:67" ht="19.5" customHeight="1" x14ac:dyDescent="0.4">
      <c r="A314" s="163" t="s">
        <v>45</v>
      </c>
      <c r="B314" s="164"/>
      <c r="C314" s="164"/>
      <c r="D314" s="165">
        <v>5256</v>
      </c>
      <c r="E314" s="166"/>
      <c r="F314" s="167"/>
      <c r="G314" s="168" t="s">
        <v>697</v>
      </c>
      <c r="H314" s="168"/>
      <c r="I314" s="168"/>
      <c r="J314" s="168"/>
      <c r="K314" s="168"/>
      <c r="L314" s="168"/>
      <c r="M314" s="168"/>
      <c r="N314" s="168"/>
      <c r="O314" s="168"/>
      <c r="P314" s="168"/>
      <c r="Q314" s="168"/>
      <c r="R314" s="168"/>
      <c r="S314" s="183"/>
      <c r="T314" s="184"/>
      <c r="U314" s="184"/>
      <c r="V314" s="184"/>
      <c r="W314" s="184"/>
      <c r="X314" s="49" t="s">
        <v>142</v>
      </c>
      <c r="Y314" s="52"/>
      <c r="Z314" s="52"/>
      <c r="AA314" s="49"/>
      <c r="AB314" s="49"/>
      <c r="AC314" s="49"/>
      <c r="AD314" s="49"/>
      <c r="AE314" s="49"/>
      <c r="AF314" s="49"/>
      <c r="AG314" s="49"/>
      <c r="AH314" s="49"/>
      <c r="AI314" s="66"/>
      <c r="AJ314" s="74" t="s">
        <v>211</v>
      </c>
      <c r="AK314" s="188"/>
      <c r="AL314" s="92">
        <v>0.8</v>
      </c>
      <c r="AM314" s="105">
        <f t="shared" si="21"/>
        <v>22</v>
      </c>
      <c r="AN314" s="192"/>
      <c r="AO314" s="193"/>
    </row>
    <row r="315" spans="1:67" ht="19.5" customHeight="1" x14ac:dyDescent="0.4">
      <c r="A315" s="163" t="s">
        <v>45</v>
      </c>
      <c r="B315" s="164"/>
      <c r="C315" s="164"/>
      <c r="D315" s="165">
        <v>5257</v>
      </c>
      <c r="E315" s="166"/>
      <c r="F315" s="167"/>
      <c r="G315" s="168" t="s">
        <v>698</v>
      </c>
      <c r="H315" s="168"/>
      <c r="I315" s="168"/>
      <c r="J315" s="168"/>
      <c r="K315" s="168"/>
      <c r="L315" s="168"/>
      <c r="M315" s="168"/>
      <c r="N315" s="168"/>
      <c r="O315" s="168"/>
      <c r="P315" s="168"/>
      <c r="Q315" s="168"/>
      <c r="R315" s="168"/>
      <c r="S315" s="183"/>
      <c r="T315" s="184"/>
      <c r="U315" s="184"/>
      <c r="V315" s="184"/>
      <c r="W315" s="184"/>
      <c r="X315" s="49" t="s">
        <v>243</v>
      </c>
      <c r="Y315" s="52"/>
      <c r="Z315" s="52"/>
      <c r="AA315" s="49"/>
      <c r="AB315" s="49"/>
      <c r="AC315" s="49"/>
      <c r="AD315" s="49"/>
      <c r="AE315" s="49"/>
      <c r="AF315" s="49"/>
      <c r="AG315" s="49"/>
      <c r="AH315" s="49"/>
      <c r="AI315" s="66"/>
      <c r="AJ315" s="74" t="s">
        <v>218</v>
      </c>
      <c r="AK315" s="188"/>
      <c r="AL315" s="92">
        <v>0.8</v>
      </c>
      <c r="AM315" s="105">
        <f t="shared" si="21"/>
        <v>30</v>
      </c>
      <c r="AN315" s="192"/>
      <c r="AO315" s="193"/>
    </row>
    <row r="316" spans="1:67" ht="19.5" customHeight="1" x14ac:dyDescent="0.4">
      <c r="A316" s="163" t="s">
        <v>45</v>
      </c>
      <c r="B316" s="164"/>
      <c r="C316" s="164"/>
      <c r="D316" s="165">
        <v>5258</v>
      </c>
      <c r="E316" s="166"/>
      <c r="F316" s="167"/>
      <c r="G316" s="168" t="s">
        <v>699</v>
      </c>
      <c r="H316" s="168"/>
      <c r="I316" s="168"/>
      <c r="J316" s="168"/>
      <c r="K316" s="168"/>
      <c r="L316" s="168"/>
      <c r="M316" s="168"/>
      <c r="N316" s="168"/>
      <c r="O316" s="168"/>
      <c r="P316" s="168"/>
      <c r="Q316" s="168"/>
      <c r="R316" s="168"/>
      <c r="S316" s="183"/>
      <c r="T316" s="184"/>
      <c r="U316" s="184"/>
      <c r="V316" s="184"/>
      <c r="W316" s="184"/>
      <c r="X316" s="49" t="s">
        <v>244</v>
      </c>
      <c r="Y316" s="52"/>
      <c r="Z316" s="52"/>
      <c r="AA316" s="49"/>
      <c r="AB316" s="49"/>
      <c r="AC316" s="49"/>
      <c r="AD316" s="49"/>
      <c r="AE316" s="49"/>
      <c r="AF316" s="49"/>
      <c r="AG316" s="49"/>
      <c r="AH316" s="49"/>
      <c r="AI316" s="66"/>
      <c r="AJ316" s="74" t="s">
        <v>221</v>
      </c>
      <c r="AK316" s="188"/>
      <c r="AL316" s="92">
        <v>0.8</v>
      </c>
      <c r="AM316" s="105">
        <f t="shared" si="21"/>
        <v>26</v>
      </c>
      <c r="AN316" s="192"/>
      <c r="AO316" s="193"/>
    </row>
    <row r="317" spans="1:67" ht="19.5" customHeight="1" x14ac:dyDescent="0.4">
      <c r="A317" s="163" t="s">
        <v>45</v>
      </c>
      <c r="B317" s="164"/>
      <c r="C317" s="164"/>
      <c r="D317" s="165">
        <v>5259</v>
      </c>
      <c r="E317" s="166"/>
      <c r="F317" s="167"/>
      <c r="G317" s="168" t="s">
        <v>700</v>
      </c>
      <c r="H317" s="168"/>
      <c r="I317" s="168"/>
      <c r="J317" s="168"/>
      <c r="K317" s="168"/>
      <c r="L317" s="168"/>
      <c r="M317" s="168"/>
      <c r="N317" s="168"/>
      <c r="O317" s="168"/>
      <c r="P317" s="168"/>
      <c r="Q317" s="168"/>
      <c r="R317" s="168"/>
      <c r="S317" s="183"/>
      <c r="T317" s="184"/>
      <c r="U317" s="184"/>
      <c r="V317" s="184"/>
      <c r="W317" s="184"/>
      <c r="X317" s="49" t="s">
        <v>23</v>
      </c>
      <c r="Y317" s="52"/>
      <c r="Z317" s="52"/>
      <c r="AA317" s="49"/>
      <c r="AB317" s="49"/>
      <c r="AC317" s="49"/>
      <c r="AD317" s="49"/>
      <c r="AE317" s="49"/>
      <c r="AF317" s="49"/>
      <c r="AG317" s="49"/>
      <c r="AH317" s="49"/>
      <c r="AI317" s="66"/>
      <c r="AJ317" s="74" t="s">
        <v>151</v>
      </c>
      <c r="AK317" s="188"/>
      <c r="AL317" s="92">
        <v>0.8</v>
      </c>
      <c r="AM317" s="105">
        <f t="shared" si="21"/>
        <v>19</v>
      </c>
      <c r="AN317" s="192"/>
      <c r="AO317" s="193"/>
    </row>
    <row r="318" spans="1:67" ht="19.5" customHeight="1" x14ac:dyDescent="0.4">
      <c r="A318" s="163" t="s">
        <v>45</v>
      </c>
      <c r="B318" s="164"/>
      <c r="C318" s="164"/>
      <c r="D318" s="165">
        <v>5260</v>
      </c>
      <c r="E318" s="166"/>
      <c r="F318" s="167"/>
      <c r="G318" s="168" t="s">
        <v>701</v>
      </c>
      <c r="H318" s="168"/>
      <c r="I318" s="168"/>
      <c r="J318" s="168"/>
      <c r="K318" s="168"/>
      <c r="L318" s="168"/>
      <c r="M318" s="168"/>
      <c r="N318" s="168"/>
      <c r="O318" s="168"/>
      <c r="P318" s="168"/>
      <c r="Q318" s="168"/>
      <c r="R318" s="168"/>
      <c r="S318" s="183"/>
      <c r="T318" s="184"/>
      <c r="U318" s="184"/>
      <c r="V318" s="184"/>
      <c r="W318" s="184"/>
      <c r="X318" s="49" t="s">
        <v>255</v>
      </c>
      <c r="Y318" s="52"/>
      <c r="Z318" s="52"/>
      <c r="AA318" s="49"/>
      <c r="AB318" s="49"/>
      <c r="AC318" s="49"/>
      <c r="AD318" s="49"/>
      <c r="AE318" s="49"/>
      <c r="AF318" s="49"/>
      <c r="AG318" s="49"/>
      <c r="AH318" s="49"/>
      <c r="AI318" s="66"/>
      <c r="AJ318" s="74" t="s">
        <v>223</v>
      </c>
      <c r="AK318" s="188"/>
      <c r="AL318" s="92">
        <v>0.8</v>
      </c>
      <c r="AM318" s="105">
        <f t="shared" si="21"/>
        <v>27</v>
      </c>
      <c r="AN318" s="192"/>
      <c r="AO318" s="193"/>
    </row>
    <row r="319" spans="1:67" ht="19.5" customHeight="1" x14ac:dyDescent="0.4">
      <c r="A319" s="163" t="s">
        <v>45</v>
      </c>
      <c r="B319" s="164"/>
      <c r="C319" s="164"/>
      <c r="D319" s="165">
        <v>5261</v>
      </c>
      <c r="E319" s="166"/>
      <c r="F319" s="167"/>
      <c r="G319" s="168" t="s">
        <v>702</v>
      </c>
      <c r="H319" s="168"/>
      <c r="I319" s="168"/>
      <c r="J319" s="168"/>
      <c r="K319" s="168"/>
      <c r="L319" s="168"/>
      <c r="M319" s="168"/>
      <c r="N319" s="168"/>
      <c r="O319" s="168"/>
      <c r="P319" s="168"/>
      <c r="Q319" s="168"/>
      <c r="R319" s="168"/>
      <c r="S319" s="183"/>
      <c r="T319" s="184"/>
      <c r="U319" s="184"/>
      <c r="V319" s="184"/>
      <c r="W319" s="184"/>
      <c r="X319" s="49" t="s">
        <v>82</v>
      </c>
      <c r="Y319" s="52"/>
      <c r="Z319" s="52"/>
      <c r="AA319" s="49"/>
      <c r="AB319" s="49"/>
      <c r="AC319" s="49"/>
      <c r="AD319" s="49"/>
      <c r="AE319" s="49"/>
      <c r="AF319" s="49"/>
      <c r="AG319" s="49"/>
      <c r="AH319" s="49"/>
      <c r="AI319" s="66"/>
      <c r="AJ319" s="74" t="s">
        <v>227</v>
      </c>
      <c r="AK319" s="188"/>
      <c r="AL319" s="92">
        <v>0.8</v>
      </c>
      <c r="AM319" s="105">
        <f t="shared" si="21"/>
        <v>23</v>
      </c>
      <c r="AN319" s="192"/>
      <c r="AO319" s="193"/>
    </row>
    <row r="320" spans="1:67" ht="19.5" customHeight="1" x14ac:dyDescent="0.4">
      <c r="A320" s="163" t="s">
        <v>45</v>
      </c>
      <c r="B320" s="164"/>
      <c r="C320" s="164"/>
      <c r="D320" s="165">
        <v>5262</v>
      </c>
      <c r="E320" s="166"/>
      <c r="F320" s="167"/>
      <c r="G320" s="168" t="s">
        <v>703</v>
      </c>
      <c r="H320" s="168"/>
      <c r="I320" s="168"/>
      <c r="J320" s="168"/>
      <c r="K320" s="168"/>
      <c r="L320" s="168"/>
      <c r="M320" s="168"/>
      <c r="N320" s="168"/>
      <c r="O320" s="168"/>
      <c r="P320" s="168"/>
      <c r="Q320" s="168"/>
      <c r="R320" s="168"/>
      <c r="S320" s="183"/>
      <c r="T320" s="184"/>
      <c r="U320" s="184"/>
      <c r="V320" s="184"/>
      <c r="W320" s="184"/>
      <c r="X320" s="49" t="s">
        <v>246</v>
      </c>
      <c r="Y320" s="52"/>
      <c r="Z320" s="52"/>
      <c r="AA320" s="49"/>
      <c r="AB320" s="49"/>
      <c r="AC320" s="49"/>
      <c r="AD320" s="49"/>
      <c r="AE320" s="49"/>
      <c r="AF320" s="49"/>
      <c r="AG320" s="49"/>
      <c r="AH320" s="49"/>
      <c r="AI320" s="66"/>
      <c r="AJ320" s="74" t="s">
        <v>231</v>
      </c>
      <c r="AK320" s="188"/>
      <c r="AL320" s="92">
        <v>0.8</v>
      </c>
      <c r="AM320" s="105">
        <f t="shared" si="21"/>
        <v>22</v>
      </c>
      <c r="AN320" s="192"/>
      <c r="AO320" s="193"/>
    </row>
    <row r="321" spans="1:67" ht="19.5" customHeight="1" x14ac:dyDescent="0.4">
      <c r="A321" s="163" t="s">
        <v>45</v>
      </c>
      <c r="B321" s="164"/>
      <c r="C321" s="164"/>
      <c r="D321" s="165">
        <v>5263</v>
      </c>
      <c r="E321" s="166"/>
      <c r="F321" s="167"/>
      <c r="G321" s="168" t="s">
        <v>704</v>
      </c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83"/>
      <c r="T321" s="184"/>
      <c r="U321" s="184"/>
      <c r="V321" s="184"/>
      <c r="W321" s="184"/>
      <c r="X321" s="49" t="s">
        <v>48</v>
      </c>
      <c r="Y321" s="52"/>
      <c r="Z321" s="52"/>
      <c r="AA321" s="49"/>
      <c r="AB321" s="49"/>
      <c r="AC321" s="49"/>
      <c r="AD321" s="49"/>
      <c r="AE321" s="49"/>
      <c r="AF321" s="49"/>
      <c r="AG321" s="49"/>
      <c r="AH321" s="49"/>
      <c r="AI321" s="66"/>
      <c r="AJ321" s="74" t="s">
        <v>234</v>
      </c>
      <c r="AK321" s="188"/>
      <c r="AL321" s="92">
        <v>0.8</v>
      </c>
      <c r="AM321" s="105">
        <f t="shared" si="21"/>
        <v>30</v>
      </c>
      <c r="AN321" s="192"/>
      <c r="AO321" s="193"/>
    </row>
    <row r="322" spans="1:67" ht="19.5" customHeight="1" thickBot="1" x14ac:dyDescent="0.45">
      <c r="A322" s="169" t="s">
        <v>45</v>
      </c>
      <c r="B322" s="170"/>
      <c r="C322" s="170"/>
      <c r="D322" s="171">
        <v>5264</v>
      </c>
      <c r="E322" s="172"/>
      <c r="F322" s="173"/>
      <c r="G322" s="174" t="s">
        <v>705</v>
      </c>
      <c r="H322" s="174"/>
      <c r="I322" s="174"/>
      <c r="J322" s="174"/>
      <c r="K322" s="174"/>
      <c r="L322" s="174"/>
      <c r="M322" s="174"/>
      <c r="N322" s="174"/>
      <c r="O322" s="174"/>
      <c r="P322" s="174"/>
      <c r="Q322" s="174"/>
      <c r="R322" s="174"/>
      <c r="S322" s="185"/>
      <c r="T322" s="186"/>
      <c r="U322" s="186"/>
      <c r="V322" s="186"/>
      <c r="W322" s="186"/>
      <c r="X322" s="50" t="s">
        <v>262</v>
      </c>
      <c r="Y322" s="53"/>
      <c r="Z322" s="53"/>
      <c r="AA322" s="50"/>
      <c r="AB322" s="50"/>
      <c r="AC322" s="50"/>
      <c r="AD322" s="50"/>
      <c r="AE322" s="50"/>
      <c r="AF322" s="50"/>
      <c r="AG322" s="50"/>
      <c r="AH322" s="50"/>
      <c r="AI322" s="68"/>
      <c r="AJ322" s="75" t="s">
        <v>236</v>
      </c>
      <c r="AK322" s="189"/>
      <c r="AL322" s="93">
        <v>0.8</v>
      </c>
      <c r="AM322" s="106">
        <f>ROUND(AT286*$BO$278,0)</f>
        <v>26</v>
      </c>
      <c r="AN322" s="194"/>
      <c r="AO322" s="195"/>
    </row>
    <row r="323" spans="1:67" ht="19.5" customHeight="1" x14ac:dyDescent="0.4">
      <c r="A323" s="175" t="s">
        <v>45</v>
      </c>
      <c r="B323" s="176"/>
      <c r="C323" s="176"/>
      <c r="D323" s="177">
        <v>5265</v>
      </c>
      <c r="E323" s="178"/>
      <c r="F323" s="179"/>
      <c r="G323" s="180" t="s">
        <v>296</v>
      </c>
      <c r="H323" s="180"/>
      <c r="I323" s="180"/>
      <c r="J323" s="180"/>
      <c r="K323" s="180"/>
      <c r="L323" s="180"/>
      <c r="M323" s="180"/>
      <c r="N323" s="180"/>
      <c r="O323" s="180"/>
      <c r="P323" s="180"/>
      <c r="Q323" s="180"/>
      <c r="R323" s="180"/>
      <c r="S323" s="181"/>
      <c r="T323" s="182"/>
      <c r="U323" s="182"/>
      <c r="V323" s="182"/>
      <c r="W323" s="182"/>
      <c r="X323" s="48" t="s">
        <v>165</v>
      </c>
      <c r="Y323" s="51"/>
      <c r="Z323" s="54"/>
      <c r="AA323" s="48"/>
      <c r="AB323" s="48"/>
      <c r="AC323" s="48"/>
      <c r="AD323" s="48"/>
      <c r="AE323" s="48"/>
      <c r="AF323" s="48"/>
      <c r="AG323" s="48"/>
      <c r="AH323" s="48"/>
      <c r="AI323" s="65"/>
      <c r="AJ323" s="73" t="s">
        <v>207</v>
      </c>
      <c r="AK323" s="187" t="s">
        <v>112</v>
      </c>
      <c r="AL323" s="91">
        <v>0.8</v>
      </c>
      <c r="AM323" s="104">
        <f>ROUND(AT275*$BO$279,0)</f>
        <v>15</v>
      </c>
      <c r="AN323" s="190" t="s">
        <v>64</v>
      </c>
      <c r="AO323" s="191"/>
    </row>
    <row r="324" spans="1:67" ht="19.5" customHeight="1" x14ac:dyDescent="0.4">
      <c r="A324" s="163" t="s">
        <v>45</v>
      </c>
      <c r="B324" s="164"/>
      <c r="C324" s="164"/>
      <c r="D324" s="165">
        <v>5266</v>
      </c>
      <c r="E324" s="166"/>
      <c r="F324" s="167"/>
      <c r="G324" s="168" t="s">
        <v>347</v>
      </c>
      <c r="H324" s="168"/>
      <c r="I324" s="168"/>
      <c r="J324" s="168"/>
      <c r="K324" s="168"/>
      <c r="L324" s="168"/>
      <c r="M324" s="168"/>
      <c r="N324" s="168"/>
      <c r="O324" s="168"/>
      <c r="P324" s="168"/>
      <c r="Q324" s="168"/>
      <c r="R324" s="168"/>
      <c r="S324" s="183"/>
      <c r="T324" s="184"/>
      <c r="U324" s="184"/>
      <c r="V324" s="184"/>
      <c r="W324" s="184"/>
      <c r="X324" s="49" t="s">
        <v>216</v>
      </c>
      <c r="Y324" s="52"/>
      <c r="Z324" s="52"/>
      <c r="AA324" s="49"/>
      <c r="AB324" s="49"/>
      <c r="AC324" s="49"/>
      <c r="AD324" s="49"/>
      <c r="AE324" s="49"/>
      <c r="AF324" s="49"/>
      <c r="AG324" s="49"/>
      <c r="AH324" s="49"/>
      <c r="AI324" s="66"/>
      <c r="AJ324" s="74" t="s">
        <v>148</v>
      </c>
      <c r="AK324" s="188"/>
      <c r="AL324" s="92">
        <v>0.8</v>
      </c>
      <c r="AM324" s="105">
        <f>ROUND(AT276*$BO$279,0)</f>
        <v>22</v>
      </c>
      <c r="AN324" s="192"/>
      <c r="AO324" s="193"/>
    </row>
    <row r="325" spans="1:67" s="1" customFormat="1" ht="19.5" customHeight="1" x14ac:dyDescent="0.4">
      <c r="A325" s="163" t="s">
        <v>45</v>
      </c>
      <c r="B325" s="164"/>
      <c r="C325" s="164"/>
      <c r="D325" s="165">
        <v>5267</v>
      </c>
      <c r="E325" s="166"/>
      <c r="F325" s="167"/>
      <c r="G325" s="168" t="s">
        <v>168</v>
      </c>
      <c r="H325" s="168"/>
      <c r="I325" s="168"/>
      <c r="J325" s="168"/>
      <c r="K325" s="168"/>
      <c r="L325" s="168"/>
      <c r="M325" s="168"/>
      <c r="N325" s="168"/>
      <c r="O325" s="168"/>
      <c r="P325" s="168"/>
      <c r="Q325" s="168"/>
      <c r="R325" s="168"/>
      <c r="S325" s="183"/>
      <c r="T325" s="184"/>
      <c r="U325" s="184"/>
      <c r="V325" s="184"/>
      <c r="W325" s="184"/>
      <c r="X325" s="49" t="s">
        <v>242</v>
      </c>
      <c r="Y325" s="52"/>
      <c r="Z325" s="52"/>
      <c r="AA325" s="49"/>
      <c r="AB325" s="49"/>
      <c r="AC325" s="49"/>
      <c r="AD325" s="49"/>
      <c r="AE325" s="49"/>
      <c r="AF325" s="49"/>
      <c r="AG325" s="49"/>
      <c r="AH325" s="49"/>
      <c r="AI325" s="66"/>
      <c r="AJ325" s="74" t="s">
        <v>80</v>
      </c>
      <c r="AK325" s="188"/>
      <c r="AL325" s="92">
        <v>0.8</v>
      </c>
      <c r="AM325" s="105">
        <f t="shared" ref="AM325:AM333" si="22">ROUND(AT277*$BO$279,0)</f>
        <v>19</v>
      </c>
      <c r="AN325" s="192"/>
      <c r="AO325" s="193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</row>
    <row r="326" spans="1:67" s="1" customFormat="1" ht="19.5" customHeight="1" x14ac:dyDescent="0.4">
      <c r="A326" s="163" t="s">
        <v>45</v>
      </c>
      <c r="B326" s="164"/>
      <c r="C326" s="164"/>
      <c r="D326" s="165">
        <v>5268</v>
      </c>
      <c r="E326" s="166"/>
      <c r="F326" s="167"/>
      <c r="G326" s="168" t="s">
        <v>369</v>
      </c>
      <c r="H326" s="168"/>
      <c r="I326" s="168"/>
      <c r="J326" s="168"/>
      <c r="K326" s="168"/>
      <c r="L326" s="168"/>
      <c r="M326" s="168"/>
      <c r="N326" s="168"/>
      <c r="O326" s="168"/>
      <c r="P326" s="168"/>
      <c r="Q326" s="168"/>
      <c r="R326" s="168"/>
      <c r="S326" s="183"/>
      <c r="T326" s="184"/>
      <c r="U326" s="184"/>
      <c r="V326" s="184"/>
      <c r="W326" s="184"/>
      <c r="X326" s="49" t="s">
        <v>142</v>
      </c>
      <c r="Y326" s="52"/>
      <c r="Z326" s="52"/>
      <c r="AA326" s="49"/>
      <c r="AB326" s="49"/>
      <c r="AC326" s="49"/>
      <c r="AD326" s="49"/>
      <c r="AE326" s="49"/>
      <c r="AF326" s="49"/>
      <c r="AG326" s="49"/>
      <c r="AH326" s="49"/>
      <c r="AI326" s="66"/>
      <c r="AJ326" s="74" t="s">
        <v>211</v>
      </c>
      <c r="AK326" s="188"/>
      <c r="AL326" s="92">
        <v>0.8</v>
      </c>
      <c r="AM326" s="105">
        <f t="shared" si="22"/>
        <v>18</v>
      </c>
      <c r="AN326" s="192"/>
      <c r="AO326" s="193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</row>
    <row r="327" spans="1:67" s="1" customFormat="1" ht="19.5" customHeight="1" x14ac:dyDescent="0.4">
      <c r="A327" s="163" t="s">
        <v>45</v>
      </c>
      <c r="B327" s="164"/>
      <c r="C327" s="164"/>
      <c r="D327" s="165">
        <v>5269</v>
      </c>
      <c r="E327" s="166"/>
      <c r="F327" s="167"/>
      <c r="G327" s="168" t="s">
        <v>348</v>
      </c>
      <c r="H327" s="168"/>
      <c r="I327" s="168"/>
      <c r="J327" s="168"/>
      <c r="K327" s="168"/>
      <c r="L327" s="168"/>
      <c r="M327" s="168"/>
      <c r="N327" s="168"/>
      <c r="O327" s="168"/>
      <c r="P327" s="168"/>
      <c r="Q327" s="168"/>
      <c r="R327" s="168"/>
      <c r="S327" s="183"/>
      <c r="T327" s="184"/>
      <c r="U327" s="184"/>
      <c r="V327" s="184"/>
      <c r="W327" s="184"/>
      <c r="X327" s="49" t="s">
        <v>243</v>
      </c>
      <c r="Y327" s="52"/>
      <c r="Z327" s="52"/>
      <c r="AA327" s="49"/>
      <c r="AB327" s="49"/>
      <c r="AC327" s="49"/>
      <c r="AD327" s="49"/>
      <c r="AE327" s="49"/>
      <c r="AF327" s="49"/>
      <c r="AG327" s="49"/>
      <c r="AH327" s="49"/>
      <c r="AI327" s="66"/>
      <c r="AJ327" s="74" t="s">
        <v>218</v>
      </c>
      <c r="AK327" s="188"/>
      <c r="AL327" s="92">
        <v>0.8</v>
      </c>
      <c r="AM327" s="105">
        <f t="shared" si="22"/>
        <v>25</v>
      </c>
      <c r="AN327" s="192"/>
      <c r="AO327" s="193"/>
    </row>
    <row r="328" spans="1:67" s="1" customFormat="1" ht="19.5" customHeight="1" x14ac:dyDescent="0.4">
      <c r="A328" s="163" t="s">
        <v>45</v>
      </c>
      <c r="B328" s="164"/>
      <c r="C328" s="164"/>
      <c r="D328" s="165">
        <v>5270</v>
      </c>
      <c r="E328" s="166"/>
      <c r="F328" s="167"/>
      <c r="G328" s="168" t="s">
        <v>370</v>
      </c>
      <c r="H328" s="168"/>
      <c r="I328" s="168"/>
      <c r="J328" s="168"/>
      <c r="K328" s="168"/>
      <c r="L328" s="168"/>
      <c r="M328" s="168"/>
      <c r="N328" s="168"/>
      <c r="O328" s="168"/>
      <c r="P328" s="168"/>
      <c r="Q328" s="168"/>
      <c r="R328" s="168"/>
      <c r="S328" s="183"/>
      <c r="T328" s="184"/>
      <c r="U328" s="184"/>
      <c r="V328" s="184"/>
      <c r="W328" s="184"/>
      <c r="X328" s="49" t="s">
        <v>244</v>
      </c>
      <c r="Y328" s="52"/>
      <c r="Z328" s="52"/>
      <c r="AA328" s="49"/>
      <c r="AB328" s="49"/>
      <c r="AC328" s="49"/>
      <c r="AD328" s="49"/>
      <c r="AE328" s="49"/>
      <c r="AF328" s="49"/>
      <c r="AG328" s="49"/>
      <c r="AH328" s="49"/>
      <c r="AI328" s="66"/>
      <c r="AJ328" s="74" t="s">
        <v>221</v>
      </c>
      <c r="AK328" s="188"/>
      <c r="AL328" s="92">
        <v>0.8</v>
      </c>
      <c r="AM328" s="105">
        <f t="shared" si="22"/>
        <v>22</v>
      </c>
      <c r="AN328" s="192"/>
      <c r="AO328" s="193"/>
    </row>
    <row r="329" spans="1:67" s="1" customFormat="1" ht="19.5" customHeight="1" x14ac:dyDescent="0.4">
      <c r="A329" s="163" t="s">
        <v>45</v>
      </c>
      <c r="B329" s="164"/>
      <c r="C329" s="164"/>
      <c r="D329" s="165">
        <v>5271</v>
      </c>
      <c r="E329" s="166"/>
      <c r="F329" s="167"/>
      <c r="G329" s="168" t="s">
        <v>371</v>
      </c>
      <c r="H329" s="168"/>
      <c r="I329" s="168"/>
      <c r="J329" s="168"/>
      <c r="K329" s="168"/>
      <c r="L329" s="168"/>
      <c r="M329" s="168"/>
      <c r="N329" s="168"/>
      <c r="O329" s="168"/>
      <c r="P329" s="168"/>
      <c r="Q329" s="168"/>
      <c r="R329" s="168"/>
      <c r="S329" s="183"/>
      <c r="T329" s="184"/>
      <c r="U329" s="184"/>
      <c r="V329" s="184"/>
      <c r="W329" s="184"/>
      <c r="X329" s="49" t="s">
        <v>23</v>
      </c>
      <c r="Y329" s="52"/>
      <c r="Z329" s="52"/>
      <c r="AA329" s="49"/>
      <c r="AB329" s="49"/>
      <c r="AC329" s="49"/>
      <c r="AD329" s="49"/>
      <c r="AE329" s="49"/>
      <c r="AF329" s="49"/>
      <c r="AG329" s="49"/>
      <c r="AH329" s="49"/>
      <c r="AI329" s="66"/>
      <c r="AJ329" s="74" t="s">
        <v>151</v>
      </c>
      <c r="AK329" s="188"/>
      <c r="AL329" s="92">
        <v>0.8</v>
      </c>
      <c r="AM329" s="105">
        <f t="shared" si="22"/>
        <v>16</v>
      </c>
      <c r="AN329" s="192"/>
      <c r="AO329" s="193"/>
    </row>
    <row r="330" spans="1:67" s="1" customFormat="1" ht="19.5" customHeight="1" x14ac:dyDescent="0.4">
      <c r="A330" s="163" t="s">
        <v>45</v>
      </c>
      <c r="B330" s="164"/>
      <c r="C330" s="164"/>
      <c r="D330" s="165">
        <v>5272</v>
      </c>
      <c r="E330" s="166"/>
      <c r="F330" s="167"/>
      <c r="G330" s="168" t="s">
        <v>372</v>
      </c>
      <c r="H330" s="168"/>
      <c r="I330" s="168"/>
      <c r="J330" s="168"/>
      <c r="K330" s="168"/>
      <c r="L330" s="168"/>
      <c r="M330" s="168"/>
      <c r="N330" s="168"/>
      <c r="O330" s="168"/>
      <c r="P330" s="168"/>
      <c r="Q330" s="168"/>
      <c r="R330" s="168"/>
      <c r="S330" s="183"/>
      <c r="T330" s="184"/>
      <c r="U330" s="184"/>
      <c r="V330" s="184"/>
      <c r="W330" s="184"/>
      <c r="X330" s="49" t="s">
        <v>255</v>
      </c>
      <c r="Y330" s="52"/>
      <c r="Z330" s="52"/>
      <c r="AA330" s="49"/>
      <c r="AB330" s="49"/>
      <c r="AC330" s="49"/>
      <c r="AD330" s="49"/>
      <c r="AE330" s="49"/>
      <c r="AF330" s="49"/>
      <c r="AG330" s="49"/>
      <c r="AH330" s="49"/>
      <c r="AI330" s="66"/>
      <c r="AJ330" s="74" t="s">
        <v>223</v>
      </c>
      <c r="AK330" s="188"/>
      <c r="AL330" s="92">
        <v>0.8</v>
      </c>
      <c r="AM330" s="105">
        <f t="shared" si="22"/>
        <v>23</v>
      </c>
      <c r="AN330" s="192"/>
      <c r="AO330" s="193"/>
    </row>
    <row r="331" spans="1:67" ht="19.5" customHeight="1" x14ac:dyDescent="0.4">
      <c r="A331" s="163" t="s">
        <v>45</v>
      </c>
      <c r="B331" s="164"/>
      <c r="C331" s="164"/>
      <c r="D331" s="165">
        <v>5273</v>
      </c>
      <c r="E331" s="166"/>
      <c r="F331" s="167"/>
      <c r="G331" s="168" t="s">
        <v>373</v>
      </c>
      <c r="H331" s="168"/>
      <c r="I331" s="168"/>
      <c r="J331" s="168"/>
      <c r="K331" s="168"/>
      <c r="L331" s="168"/>
      <c r="M331" s="168"/>
      <c r="N331" s="168"/>
      <c r="O331" s="168"/>
      <c r="P331" s="168"/>
      <c r="Q331" s="168"/>
      <c r="R331" s="168"/>
      <c r="S331" s="183"/>
      <c r="T331" s="184"/>
      <c r="U331" s="184"/>
      <c r="V331" s="184"/>
      <c r="W331" s="184"/>
      <c r="X331" s="49" t="s">
        <v>82</v>
      </c>
      <c r="Y331" s="52"/>
      <c r="Z331" s="52"/>
      <c r="AA331" s="49"/>
      <c r="AB331" s="49"/>
      <c r="AC331" s="49"/>
      <c r="AD331" s="49"/>
      <c r="AE331" s="49"/>
      <c r="AF331" s="49"/>
      <c r="AG331" s="49"/>
      <c r="AH331" s="49"/>
      <c r="AI331" s="66"/>
      <c r="AJ331" s="74" t="s">
        <v>227</v>
      </c>
      <c r="AK331" s="188"/>
      <c r="AL331" s="92">
        <v>0.8</v>
      </c>
      <c r="AM331" s="105">
        <f t="shared" si="22"/>
        <v>19</v>
      </c>
      <c r="AN331" s="192"/>
      <c r="AO331" s="193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</row>
    <row r="332" spans="1:67" ht="19.5" customHeight="1" x14ac:dyDescent="0.4">
      <c r="A332" s="163" t="s">
        <v>45</v>
      </c>
      <c r="B332" s="164"/>
      <c r="C332" s="164"/>
      <c r="D332" s="165">
        <v>5274</v>
      </c>
      <c r="E332" s="166"/>
      <c r="F332" s="167"/>
      <c r="G332" s="168" t="s">
        <v>366</v>
      </c>
      <c r="H332" s="168"/>
      <c r="I332" s="168"/>
      <c r="J332" s="168"/>
      <c r="K332" s="168"/>
      <c r="L332" s="168"/>
      <c r="M332" s="168"/>
      <c r="N332" s="168"/>
      <c r="O332" s="168"/>
      <c r="P332" s="168"/>
      <c r="Q332" s="168"/>
      <c r="R332" s="168"/>
      <c r="S332" s="183"/>
      <c r="T332" s="184"/>
      <c r="U332" s="184"/>
      <c r="V332" s="184"/>
      <c r="W332" s="184"/>
      <c r="X332" s="49" t="s">
        <v>246</v>
      </c>
      <c r="Y332" s="52"/>
      <c r="Z332" s="52"/>
      <c r="AA332" s="49"/>
      <c r="AB332" s="49"/>
      <c r="AC332" s="49"/>
      <c r="AD332" s="49"/>
      <c r="AE332" s="49"/>
      <c r="AF332" s="49"/>
      <c r="AG332" s="49"/>
      <c r="AH332" s="49"/>
      <c r="AI332" s="66"/>
      <c r="AJ332" s="74" t="s">
        <v>231</v>
      </c>
      <c r="AK332" s="188"/>
      <c r="AL332" s="92">
        <v>0.8</v>
      </c>
      <c r="AM332" s="105">
        <f t="shared" si="22"/>
        <v>19</v>
      </c>
      <c r="AN332" s="192"/>
      <c r="AO332" s="193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</row>
    <row r="333" spans="1:67" ht="19.5" customHeight="1" x14ac:dyDescent="0.4">
      <c r="A333" s="163" t="s">
        <v>45</v>
      </c>
      <c r="B333" s="164"/>
      <c r="C333" s="164"/>
      <c r="D333" s="165">
        <v>5275</v>
      </c>
      <c r="E333" s="166"/>
      <c r="F333" s="167"/>
      <c r="G333" s="168" t="s">
        <v>284</v>
      </c>
      <c r="H333" s="168"/>
      <c r="I333" s="168"/>
      <c r="J333" s="168"/>
      <c r="K333" s="168"/>
      <c r="L333" s="168"/>
      <c r="M333" s="168"/>
      <c r="N333" s="168"/>
      <c r="O333" s="168"/>
      <c r="P333" s="168"/>
      <c r="Q333" s="168"/>
      <c r="R333" s="168"/>
      <c r="S333" s="183"/>
      <c r="T333" s="184"/>
      <c r="U333" s="184"/>
      <c r="V333" s="184"/>
      <c r="W333" s="184"/>
      <c r="X333" s="49" t="s">
        <v>48</v>
      </c>
      <c r="Y333" s="52"/>
      <c r="Z333" s="52"/>
      <c r="AA333" s="49"/>
      <c r="AB333" s="49"/>
      <c r="AC333" s="49"/>
      <c r="AD333" s="49"/>
      <c r="AE333" s="49"/>
      <c r="AF333" s="49"/>
      <c r="AG333" s="49"/>
      <c r="AH333" s="49"/>
      <c r="AI333" s="66"/>
      <c r="AJ333" s="74" t="s">
        <v>234</v>
      </c>
      <c r="AK333" s="188"/>
      <c r="AL333" s="92">
        <v>0.8</v>
      </c>
      <c r="AM333" s="105">
        <f t="shared" si="22"/>
        <v>26</v>
      </c>
      <c r="AN333" s="192"/>
      <c r="AO333" s="193"/>
    </row>
    <row r="334" spans="1:67" ht="19.5" customHeight="1" thickBot="1" x14ac:dyDescent="0.45">
      <c r="A334" s="169" t="s">
        <v>45</v>
      </c>
      <c r="B334" s="170"/>
      <c r="C334" s="170"/>
      <c r="D334" s="171">
        <v>5276</v>
      </c>
      <c r="E334" s="172"/>
      <c r="F334" s="173"/>
      <c r="G334" s="174" t="s">
        <v>374</v>
      </c>
      <c r="H334" s="174"/>
      <c r="I334" s="174"/>
      <c r="J334" s="174"/>
      <c r="K334" s="174"/>
      <c r="L334" s="174"/>
      <c r="M334" s="174"/>
      <c r="N334" s="174"/>
      <c r="O334" s="174"/>
      <c r="P334" s="174"/>
      <c r="Q334" s="174"/>
      <c r="R334" s="174"/>
      <c r="S334" s="185"/>
      <c r="T334" s="186"/>
      <c r="U334" s="186"/>
      <c r="V334" s="186"/>
      <c r="W334" s="186"/>
      <c r="X334" s="50" t="s">
        <v>262</v>
      </c>
      <c r="Y334" s="53"/>
      <c r="Z334" s="53"/>
      <c r="AA334" s="50"/>
      <c r="AB334" s="50"/>
      <c r="AC334" s="50"/>
      <c r="AD334" s="50"/>
      <c r="AE334" s="50"/>
      <c r="AF334" s="50"/>
      <c r="AG334" s="50"/>
      <c r="AH334" s="50"/>
      <c r="AI334" s="68"/>
      <c r="AJ334" s="75" t="s">
        <v>236</v>
      </c>
      <c r="AK334" s="189"/>
      <c r="AL334" s="93">
        <v>0.8</v>
      </c>
      <c r="AM334" s="106">
        <f>ROUND(AT286*$BO$279,0)</f>
        <v>22</v>
      </c>
      <c r="AN334" s="194"/>
      <c r="AO334" s="195"/>
    </row>
    <row r="335" spans="1:67" ht="19.5" customHeight="1" x14ac:dyDescent="0.4">
      <c r="A335" s="175" t="s">
        <v>45</v>
      </c>
      <c r="B335" s="176"/>
      <c r="C335" s="176"/>
      <c r="D335" s="177">
        <v>5277</v>
      </c>
      <c r="E335" s="178"/>
      <c r="F335" s="179"/>
      <c r="G335" s="180" t="s">
        <v>375</v>
      </c>
      <c r="H335" s="180"/>
      <c r="I335" s="180"/>
      <c r="J335" s="180"/>
      <c r="K335" s="180"/>
      <c r="L335" s="180"/>
      <c r="M335" s="180"/>
      <c r="N335" s="180"/>
      <c r="O335" s="180"/>
      <c r="P335" s="180"/>
      <c r="Q335" s="180"/>
      <c r="R335" s="180"/>
      <c r="S335" s="181"/>
      <c r="T335" s="182"/>
      <c r="U335" s="182"/>
      <c r="V335" s="182"/>
      <c r="W335" s="182"/>
      <c r="X335" s="48" t="s">
        <v>165</v>
      </c>
      <c r="Y335" s="51"/>
      <c r="Z335" s="54"/>
      <c r="AA335" s="48"/>
      <c r="AB335" s="48"/>
      <c r="AC335" s="48"/>
      <c r="AD335" s="48"/>
      <c r="AE335" s="48"/>
      <c r="AF335" s="48"/>
      <c r="AG335" s="48"/>
      <c r="AH335" s="48"/>
      <c r="AI335" s="65"/>
      <c r="AJ335" s="73" t="s">
        <v>207</v>
      </c>
      <c r="AK335" s="187" t="s">
        <v>112</v>
      </c>
      <c r="AL335" s="91">
        <v>0.8</v>
      </c>
      <c r="AM335" s="104">
        <f>ROUND(AT275*$BO$280,0)</f>
        <v>13</v>
      </c>
      <c r="AN335" s="190" t="s">
        <v>64</v>
      </c>
      <c r="AO335" s="191"/>
    </row>
    <row r="336" spans="1:67" ht="19.5" customHeight="1" x14ac:dyDescent="0.4">
      <c r="A336" s="163" t="s">
        <v>45</v>
      </c>
      <c r="B336" s="164"/>
      <c r="C336" s="164"/>
      <c r="D336" s="165">
        <v>5278</v>
      </c>
      <c r="E336" s="166"/>
      <c r="F336" s="167"/>
      <c r="G336" s="168" t="s">
        <v>377</v>
      </c>
      <c r="H336" s="168"/>
      <c r="I336" s="168"/>
      <c r="J336" s="168"/>
      <c r="K336" s="168"/>
      <c r="L336" s="168"/>
      <c r="M336" s="168"/>
      <c r="N336" s="168"/>
      <c r="O336" s="168"/>
      <c r="P336" s="168"/>
      <c r="Q336" s="168"/>
      <c r="R336" s="168"/>
      <c r="S336" s="183"/>
      <c r="T336" s="184"/>
      <c r="U336" s="184"/>
      <c r="V336" s="184"/>
      <c r="W336" s="184"/>
      <c r="X336" s="49" t="s">
        <v>216</v>
      </c>
      <c r="Y336" s="52"/>
      <c r="Z336" s="52"/>
      <c r="AA336" s="49"/>
      <c r="AB336" s="49"/>
      <c r="AC336" s="49"/>
      <c r="AD336" s="49"/>
      <c r="AE336" s="49"/>
      <c r="AF336" s="49"/>
      <c r="AG336" s="49"/>
      <c r="AH336" s="49"/>
      <c r="AI336" s="66"/>
      <c r="AJ336" s="74" t="s">
        <v>148</v>
      </c>
      <c r="AK336" s="188"/>
      <c r="AL336" s="92">
        <v>0.8</v>
      </c>
      <c r="AM336" s="105">
        <f>ROUND(AT276*$BO$280,0)</f>
        <v>19</v>
      </c>
      <c r="AN336" s="192"/>
      <c r="AO336" s="193"/>
    </row>
    <row r="337" spans="1:67" ht="19.5" customHeight="1" x14ac:dyDescent="0.4">
      <c r="A337" s="163" t="s">
        <v>45</v>
      </c>
      <c r="B337" s="164"/>
      <c r="C337" s="164"/>
      <c r="D337" s="165">
        <v>5279</v>
      </c>
      <c r="E337" s="166"/>
      <c r="F337" s="167"/>
      <c r="G337" s="168" t="s">
        <v>378</v>
      </c>
      <c r="H337" s="168"/>
      <c r="I337" s="168"/>
      <c r="J337" s="168"/>
      <c r="K337" s="168"/>
      <c r="L337" s="168"/>
      <c r="M337" s="168"/>
      <c r="N337" s="168"/>
      <c r="O337" s="168"/>
      <c r="P337" s="168"/>
      <c r="Q337" s="168"/>
      <c r="R337" s="168"/>
      <c r="S337" s="183"/>
      <c r="T337" s="184"/>
      <c r="U337" s="184"/>
      <c r="V337" s="184"/>
      <c r="W337" s="184"/>
      <c r="X337" s="49" t="s">
        <v>242</v>
      </c>
      <c r="Y337" s="52"/>
      <c r="Z337" s="52"/>
      <c r="AA337" s="49"/>
      <c r="AB337" s="49"/>
      <c r="AC337" s="49"/>
      <c r="AD337" s="49"/>
      <c r="AE337" s="49"/>
      <c r="AF337" s="49"/>
      <c r="AG337" s="49"/>
      <c r="AH337" s="49"/>
      <c r="AI337" s="66"/>
      <c r="AJ337" s="74" t="s">
        <v>80</v>
      </c>
      <c r="AK337" s="188"/>
      <c r="AL337" s="92">
        <v>0.8</v>
      </c>
      <c r="AM337" s="105">
        <f t="shared" ref="AM337:AM345" si="23">ROUND(AT277*$BO$280,0)</f>
        <v>16</v>
      </c>
      <c r="AN337" s="192"/>
      <c r="AO337" s="193"/>
    </row>
    <row r="338" spans="1:67" ht="19.5" customHeight="1" x14ac:dyDescent="0.4">
      <c r="A338" s="163" t="s">
        <v>45</v>
      </c>
      <c r="B338" s="164"/>
      <c r="C338" s="164"/>
      <c r="D338" s="165">
        <v>5280</v>
      </c>
      <c r="E338" s="166"/>
      <c r="F338" s="167"/>
      <c r="G338" s="168" t="s">
        <v>380</v>
      </c>
      <c r="H338" s="168"/>
      <c r="I338" s="168"/>
      <c r="J338" s="168"/>
      <c r="K338" s="168"/>
      <c r="L338" s="168"/>
      <c r="M338" s="168"/>
      <c r="N338" s="168"/>
      <c r="O338" s="168"/>
      <c r="P338" s="168"/>
      <c r="Q338" s="168"/>
      <c r="R338" s="168"/>
      <c r="S338" s="183"/>
      <c r="T338" s="184"/>
      <c r="U338" s="184"/>
      <c r="V338" s="184"/>
      <c r="W338" s="184"/>
      <c r="X338" s="49" t="s">
        <v>142</v>
      </c>
      <c r="Y338" s="52"/>
      <c r="Z338" s="52"/>
      <c r="AA338" s="49"/>
      <c r="AB338" s="49"/>
      <c r="AC338" s="49"/>
      <c r="AD338" s="49"/>
      <c r="AE338" s="49"/>
      <c r="AF338" s="49"/>
      <c r="AG338" s="49"/>
      <c r="AH338" s="49"/>
      <c r="AI338" s="66"/>
      <c r="AJ338" s="74" t="s">
        <v>211</v>
      </c>
      <c r="AK338" s="188"/>
      <c r="AL338" s="92">
        <v>0.8</v>
      </c>
      <c r="AM338" s="105">
        <f t="shared" si="23"/>
        <v>16</v>
      </c>
      <c r="AN338" s="192"/>
      <c r="AO338" s="193"/>
    </row>
    <row r="339" spans="1:67" ht="19.5" customHeight="1" x14ac:dyDescent="0.4">
      <c r="A339" s="163" t="s">
        <v>45</v>
      </c>
      <c r="B339" s="164"/>
      <c r="C339" s="164"/>
      <c r="D339" s="165">
        <v>5281</v>
      </c>
      <c r="E339" s="166"/>
      <c r="F339" s="167"/>
      <c r="G339" s="168" t="s">
        <v>381</v>
      </c>
      <c r="H339" s="168"/>
      <c r="I339" s="168"/>
      <c r="J339" s="168"/>
      <c r="K339" s="168"/>
      <c r="L339" s="168"/>
      <c r="M339" s="168"/>
      <c r="N339" s="168"/>
      <c r="O339" s="168"/>
      <c r="P339" s="168"/>
      <c r="Q339" s="168"/>
      <c r="R339" s="168"/>
      <c r="S339" s="183"/>
      <c r="T339" s="184"/>
      <c r="U339" s="184"/>
      <c r="V339" s="184"/>
      <c r="W339" s="184"/>
      <c r="X339" s="49" t="s">
        <v>243</v>
      </c>
      <c r="Y339" s="52"/>
      <c r="Z339" s="52"/>
      <c r="AA339" s="49"/>
      <c r="AB339" s="49"/>
      <c r="AC339" s="49"/>
      <c r="AD339" s="49"/>
      <c r="AE339" s="49"/>
      <c r="AF339" s="49"/>
      <c r="AG339" s="49"/>
      <c r="AH339" s="49"/>
      <c r="AI339" s="66"/>
      <c r="AJ339" s="74" t="s">
        <v>218</v>
      </c>
      <c r="AK339" s="188"/>
      <c r="AL339" s="92">
        <v>0.8</v>
      </c>
      <c r="AM339" s="105">
        <f t="shared" si="23"/>
        <v>21</v>
      </c>
      <c r="AN339" s="192"/>
      <c r="AO339" s="193"/>
    </row>
    <row r="340" spans="1:67" ht="19.5" customHeight="1" x14ac:dyDescent="0.4">
      <c r="A340" s="163" t="s">
        <v>45</v>
      </c>
      <c r="B340" s="164"/>
      <c r="C340" s="164"/>
      <c r="D340" s="165">
        <v>5282</v>
      </c>
      <c r="E340" s="166"/>
      <c r="F340" s="167"/>
      <c r="G340" s="168" t="s">
        <v>383</v>
      </c>
      <c r="H340" s="168"/>
      <c r="I340" s="168"/>
      <c r="J340" s="168"/>
      <c r="K340" s="168"/>
      <c r="L340" s="168"/>
      <c r="M340" s="168"/>
      <c r="N340" s="168"/>
      <c r="O340" s="168"/>
      <c r="P340" s="168"/>
      <c r="Q340" s="168"/>
      <c r="R340" s="168"/>
      <c r="S340" s="183"/>
      <c r="T340" s="184"/>
      <c r="U340" s="184"/>
      <c r="V340" s="184"/>
      <c r="W340" s="184"/>
      <c r="X340" s="49" t="s">
        <v>244</v>
      </c>
      <c r="Y340" s="52"/>
      <c r="Z340" s="52"/>
      <c r="AA340" s="49"/>
      <c r="AB340" s="49"/>
      <c r="AC340" s="49"/>
      <c r="AD340" s="49"/>
      <c r="AE340" s="49"/>
      <c r="AF340" s="49"/>
      <c r="AG340" s="49"/>
      <c r="AH340" s="49"/>
      <c r="AI340" s="66"/>
      <c r="AJ340" s="74" t="s">
        <v>221</v>
      </c>
      <c r="AK340" s="188"/>
      <c r="AL340" s="92">
        <v>0.8</v>
      </c>
      <c r="AM340" s="105">
        <f t="shared" si="23"/>
        <v>19</v>
      </c>
      <c r="AN340" s="192"/>
      <c r="AO340" s="193"/>
    </row>
    <row r="341" spans="1:67" ht="19.5" customHeight="1" x14ac:dyDescent="0.4">
      <c r="A341" s="163" t="s">
        <v>45</v>
      </c>
      <c r="B341" s="164"/>
      <c r="C341" s="164"/>
      <c r="D341" s="165">
        <v>5283</v>
      </c>
      <c r="E341" s="166"/>
      <c r="F341" s="167"/>
      <c r="G341" s="168" t="s">
        <v>19</v>
      </c>
      <c r="H341" s="168"/>
      <c r="I341" s="168"/>
      <c r="J341" s="168"/>
      <c r="K341" s="168"/>
      <c r="L341" s="168"/>
      <c r="M341" s="168"/>
      <c r="N341" s="168"/>
      <c r="O341" s="168"/>
      <c r="P341" s="168"/>
      <c r="Q341" s="168"/>
      <c r="R341" s="168"/>
      <c r="S341" s="183"/>
      <c r="T341" s="184"/>
      <c r="U341" s="184"/>
      <c r="V341" s="184"/>
      <c r="W341" s="184"/>
      <c r="X341" s="49" t="s">
        <v>23</v>
      </c>
      <c r="Y341" s="52"/>
      <c r="Z341" s="52"/>
      <c r="AA341" s="49"/>
      <c r="AB341" s="49"/>
      <c r="AC341" s="49"/>
      <c r="AD341" s="49"/>
      <c r="AE341" s="49"/>
      <c r="AF341" s="49"/>
      <c r="AG341" s="49"/>
      <c r="AH341" s="49"/>
      <c r="AI341" s="66"/>
      <c r="AJ341" s="74" t="s">
        <v>151</v>
      </c>
      <c r="AK341" s="188"/>
      <c r="AL341" s="92">
        <v>0.8</v>
      </c>
      <c r="AM341" s="105">
        <f t="shared" si="23"/>
        <v>13</v>
      </c>
      <c r="AN341" s="192"/>
      <c r="AO341" s="193"/>
    </row>
    <row r="342" spans="1:67" ht="19.5" customHeight="1" x14ac:dyDescent="0.4">
      <c r="A342" s="163" t="s">
        <v>45</v>
      </c>
      <c r="B342" s="164"/>
      <c r="C342" s="164"/>
      <c r="D342" s="165">
        <v>5284</v>
      </c>
      <c r="E342" s="166"/>
      <c r="F342" s="167"/>
      <c r="G342" s="168" t="s">
        <v>215</v>
      </c>
      <c r="H342" s="168"/>
      <c r="I342" s="168"/>
      <c r="J342" s="168"/>
      <c r="K342" s="168"/>
      <c r="L342" s="168"/>
      <c r="M342" s="168"/>
      <c r="N342" s="168"/>
      <c r="O342" s="168"/>
      <c r="P342" s="168"/>
      <c r="Q342" s="168"/>
      <c r="R342" s="168"/>
      <c r="S342" s="183"/>
      <c r="T342" s="184"/>
      <c r="U342" s="184"/>
      <c r="V342" s="184"/>
      <c r="W342" s="184"/>
      <c r="X342" s="49" t="s">
        <v>255</v>
      </c>
      <c r="Y342" s="52"/>
      <c r="Z342" s="52"/>
      <c r="AA342" s="49"/>
      <c r="AB342" s="49"/>
      <c r="AC342" s="49"/>
      <c r="AD342" s="49"/>
      <c r="AE342" s="49"/>
      <c r="AF342" s="49"/>
      <c r="AG342" s="49"/>
      <c r="AH342" s="49"/>
      <c r="AI342" s="66"/>
      <c r="AJ342" s="74" t="s">
        <v>223</v>
      </c>
      <c r="AK342" s="188"/>
      <c r="AL342" s="92">
        <v>0.8</v>
      </c>
      <c r="AM342" s="105">
        <f t="shared" si="23"/>
        <v>19</v>
      </c>
      <c r="AN342" s="192"/>
      <c r="AO342" s="193"/>
    </row>
    <row r="343" spans="1:67" ht="19.5" customHeight="1" x14ac:dyDescent="0.4">
      <c r="A343" s="163" t="s">
        <v>45</v>
      </c>
      <c r="B343" s="164"/>
      <c r="C343" s="164"/>
      <c r="D343" s="165">
        <v>5285</v>
      </c>
      <c r="E343" s="166"/>
      <c r="F343" s="167"/>
      <c r="G343" s="168" t="s">
        <v>376</v>
      </c>
      <c r="H343" s="168"/>
      <c r="I343" s="168"/>
      <c r="J343" s="168"/>
      <c r="K343" s="168"/>
      <c r="L343" s="168"/>
      <c r="M343" s="168"/>
      <c r="N343" s="168"/>
      <c r="O343" s="168"/>
      <c r="P343" s="168"/>
      <c r="Q343" s="168"/>
      <c r="R343" s="168"/>
      <c r="S343" s="183"/>
      <c r="T343" s="184"/>
      <c r="U343" s="184"/>
      <c r="V343" s="184"/>
      <c r="W343" s="184"/>
      <c r="X343" s="49" t="s">
        <v>82</v>
      </c>
      <c r="Y343" s="52"/>
      <c r="Z343" s="52"/>
      <c r="AA343" s="49"/>
      <c r="AB343" s="49"/>
      <c r="AC343" s="49"/>
      <c r="AD343" s="49"/>
      <c r="AE343" s="49"/>
      <c r="AF343" s="49"/>
      <c r="AG343" s="49"/>
      <c r="AH343" s="49"/>
      <c r="AI343" s="66"/>
      <c r="AJ343" s="74" t="s">
        <v>227</v>
      </c>
      <c r="AK343" s="188"/>
      <c r="AL343" s="92">
        <v>0.8</v>
      </c>
      <c r="AM343" s="105">
        <f t="shared" si="23"/>
        <v>16</v>
      </c>
      <c r="AN343" s="192"/>
      <c r="AO343" s="193"/>
    </row>
    <row r="344" spans="1:67" ht="19.5" customHeight="1" x14ac:dyDescent="0.4">
      <c r="A344" s="163" t="s">
        <v>45</v>
      </c>
      <c r="B344" s="164"/>
      <c r="C344" s="164"/>
      <c r="D344" s="165">
        <v>5286</v>
      </c>
      <c r="E344" s="166"/>
      <c r="F344" s="167"/>
      <c r="G344" s="168" t="s">
        <v>328</v>
      </c>
      <c r="H344" s="168"/>
      <c r="I344" s="168"/>
      <c r="J344" s="168"/>
      <c r="K344" s="168"/>
      <c r="L344" s="168"/>
      <c r="M344" s="168"/>
      <c r="N344" s="168"/>
      <c r="O344" s="168"/>
      <c r="P344" s="168"/>
      <c r="Q344" s="168"/>
      <c r="R344" s="168"/>
      <c r="S344" s="183"/>
      <c r="T344" s="184"/>
      <c r="U344" s="184"/>
      <c r="V344" s="184"/>
      <c r="W344" s="184"/>
      <c r="X344" s="49" t="s">
        <v>246</v>
      </c>
      <c r="Y344" s="52"/>
      <c r="Z344" s="52"/>
      <c r="AA344" s="49"/>
      <c r="AB344" s="49"/>
      <c r="AC344" s="49"/>
      <c r="AD344" s="49"/>
      <c r="AE344" s="49"/>
      <c r="AF344" s="49"/>
      <c r="AG344" s="49"/>
      <c r="AH344" s="49"/>
      <c r="AI344" s="66"/>
      <c r="AJ344" s="74" t="s">
        <v>231</v>
      </c>
      <c r="AK344" s="188"/>
      <c r="AL344" s="92">
        <v>0.8</v>
      </c>
      <c r="AM344" s="105">
        <f t="shared" si="23"/>
        <v>16</v>
      </c>
      <c r="AN344" s="192"/>
      <c r="AO344" s="193"/>
    </row>
    <row r="345" spans="1:67" ht="19.5" customHeight="1" x14ac:dyDescent="0.4">
      <c r="A345" s="163" t="s">
        <v>45</v>
      </c>
      <c r="B345" s="164"/>
      <c r="C345" s="164"/>
      <c r="D345" s="165">
        <v>5287</v>
      </c>
      <c r="E345" s="166"/>
      <c r="F345" s="167"/>
      <c r="G345" s="168" t="s">
        <v>361</v>
      </c>
      <c r="H345" s="168"/>
      <c r="I345" s="168"/>
      <c r="J345" s="168"/>
      <c r="K345" s="168"/>
      <c r="L345" s="168"/>
      <c r="M345" s="168"/>
      <c r="N345" s="168"/>
      <c r="O345" s="168"/>
      <c r="P345" s="168"/>
      <c r="Q345" s="168"/>
      <c r="R345" s="168"/>
      <c r="S345" s="183"/>
      <c r="T345" s="184"/>
      <c r="U345" s="184"/>
      <c r="V345" s="184"/>
      <c r="W345" s="184"/>
      <c r="X345" s="49" t="s">
        <v>48</v>
      </c>
      <c r="Y345" s="52"/>
      <c r="Z345" s="52"/>
      <c r="AA345" s="49"/>
      <c r="AB345" s="49"/>
      <c r="AC345" s="49"/>
      <c r="AD345" s="49"/>
      <c r="AE345" s="49"/>
      <c r="AF345" s="49"/>
      <c r="AG345" s="49"/>
      <c r="AH345" s="49"/>
      <c r="AI345" s="66"/>
      <c r="AJ345" s="74" t="s">
        <v>234</v>
      </c>
      <c r="AK345" s="188"/>
      <c r="AL345" s="92">
        <v>0.8</v>
      </c>
      <c r="AM345" s="105">
        <f t="shared" si="23"/>
        <v>22</v>
      </c>
      <c r="AN345" s="192"/>
      <c r="AO345" s="193"/>
    </row>
    <row r="346" spans="1:67" ht="19.5" customHeight="1" thickBot="1" x14ac:dyDescent="0.45">
      <c r="A346" s="169" t="s">
        <v>45</v>
      </c>
      <c r="B346" s="170"/>
      <c r="C346" s="170"/>
      <c r="D346" s="171">
        <v>5288</v>
      </c>
      <c r="E346" s="172"/>
      <c r="F346" s="173"/>
      <c r="G346" s="174" t="s">
        <v>154</v>
      </c>
      <c r="H346" s="174"/>
      <c r="I346" s="174"/>
      <c r="J346" s="174"/>
      <c r="K346" s="174"/>
      <c r="L346" s="174"/>
      <c r="M346" s="174"/>
      <c r="N346" s="174"/>
      <c r="O346" s="174"/>
      <c r="P346" s="174"/>
      <c r="Q346" s="174"/>
      <c r="R346" s="174"/>
      <c r="S346" s="185"/>
      <c r="T346" s="186"/>
      <c r="U346" s="186"/>
      <c r="V346" s="186"/>
      <c r="W346" s="186"/>
      <c r="X346" s="50" t="s">
        <v>262</v>
      </c>
      <c r="Y346" s="53"/>
      <c r="Z346" s="53"/>
      <c r="AA346" s="50"/>
      <c r="AB346" s="50"/>
      <c r="AC346" s="50"/>
      <c r="AD346" s="50"/>
      <c r="AE346" s="50"/>
      <c r="AF346" s="50"/>
      <c r="AG346" s="50"/>
      <c r="AH346" s="50"/>
      <c r="AI346" s="68"/>
      <c r="AJ346" s="75" t="s">
        <v>236</v>
      </c>
      <c r="AK346" s="189"/>
      <c r="AL346" s="93">
        <v>0.8</v>
      </c>
      <c r="AM346" s="106">
        <f>ROUND(AT286*$BO$280,0)</f>
        <v>19</v>
      </c>
      <c r="AN346" s="194"/>
      <c r="AO346" s="195"/>
    </row>
    <row r="347" spans="1:67" ht="19.5" customHeight="1" x14ac:dyDescent="0.4">
      <c r="A347" s="112"/>
      <c r="B347" s="112"/>
      <c r="C347" s="112"/>
      <c r="D347" s="112"/>
      <c r="E347" s="112"/>
      <c r="F347" s="112"/>
      <c r="G347" s="112"/>
      <c r="H347" s="112"/>
      <c r="I347" s="112"/>
      <c r="J347" s="112"/>
      <c r="K347" s="112"/>
      <c r="L347" s="112"/>
      <c r="M347" s="112"/>
      <c r="N347" s="112"/>
      <c r="O347" s="112"/>
      <c r="P347" s="112"/>
      <c r="Q347" s="112"/>
      <c r="R347" s="112"/>
    </row>
    <row r="348" spans="1:67" ht="19.5" customHeight="1" thickBot="1" x14ac:dyDescent="0.45">
      <c r="A348" s="38" t="s">
        <v>548</v>
      </c>
      <c r="AS348" s="1" t="s">
        <v>281</v>
      </c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</row>
    <row r="349" spans="1:67" ht="19.5" customHeight="1" x14ac:dyDescent="0.4">
      <c r="A349" s="175" t="s">
        <v>45</v>
      </c>
      <c r="B349" s="176"/>
      <c r="C349" s="176"/>
      <c r="D349" s="196">
        <v>5289</v>
      </c>
      <c r="E349" s="196"/>
      <c r="F349" s="196"/>
      <c r="G349" s="180" t="s">
        <v>706</v>
      </c>
      <c r="H349" s="180"/>
      <c r="I349" s="180"/>
      <c r="J349" s="180"/>
      <c r="K349" s="180"/>
      <c r="L349" s="180"/>
      <c r="M349" s="180"/>
      <c r="N349" s="180"/>
      <c r="O349" s="180"/>
      <c r="P349" s="180"/>
      <c r="Q349" s="180"/>
      <c r="R349" s="180"/>
      <c r="S349" s="181"/>
      <c r="T349" s="182"/>
      <c r="U349" s="182"/>
      <c r="V349" s="182"/>
      <c r="W349" s="182"/>
      <c r="X349" s="48" t="s">
        <v>165</v>
      </c>
      <c r="Y349" s="51"/>
      <c r="Z349" s="54"/>
      <c r="AA349" s="48"/>
      <c r="AB349" s="48"/>
      <c r="AC349" s="48"/>
      <c r="AD349" s="48"/>
      <c r="AE349" s="48"/>
      <c r="AF349" s="48"/>
      <c r="AG349" s="48"/>
      <c r="AH349" s="48"/>
      <c r="AI349" s="65"/>
      <c r="AJ349" s="76" t="s">
        <v>207</v>
      </c>
      <c r="AK349" s="187" t="s">
        <v>353</v>
      </c>
      <c r="AL349" s="91">
        <v>0.8</v>
      </c>
      <c r="AM349" s="104">
        <f>ROUND(AT349*$BO$349,0)</f>
        <v>16</v>
      </c>
      <c r="AN349" s="190" t="s">
        <v>64</v>
      </c>
      <c r="AO349" s="191"/>
      <c r="AS349" s="1">
        <v>1</v>
      </c>
      <c r="AT349" s="110">
        <v>147</v>
      </c>
      <c r="AU349" s="1"/>
      <c r="AV349" s="1" t="s">
        <v>285</v>
      </c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31">
        <v>0.111</v>
      </c>
    </row>
    <row r="350" spans="1:67" ht="19.5" customHeight="1" x14ac:dyDescent="0.4">
      <c r="A350" s="163" t="s">
        <v>45</v>
      </c>
      <c r="B350" s="164"/>
      <c r="C350" s="164"/>
      <c r="D350" s="165">
        <v>5290</v>
      </c>
      <c r="E350" s="166"/>
      <c r="F350" s="167"/>
      <c r="G350" s="168" t="s">
        <v>707</v>
      </c>
      <c r="H350" s="168"/>
      <c r="I350" s="168"/>
      <c r="J350" s="168"/>
      <c r="K350" s="168"/>
      <c r="L350" s="168"/>
      <c r="M350" s="168"/>
      <c r="N350" s="168"/>
      <c r="O350" s="168"/>
      <c r="P350" s="168"/>
      <c r="Q350" s="168"/>
      <c r="R350" s="168"/>
      <c r="S350" s="183"/>
      <c r="T350" s="184"/>
      <c r="U350" s="184"/>
      <c r="V350" s="184"/>
      <c r="W350" s="184"/>
      <c r="X350" s="49" t="s">
        <v>216</v>
      </c>
      <c r="Y350" s="52"/>
      <c r="Z350" s="52"/>
      <c r="AA350" s="49"/>
      <c r="AB350" s="49"/>
      <c r="AC350" s="49"/>
      <c r="AD350" s="49"/>
      <c r="AE350" s="49"/>
      <c r="AF350" s="49"/>
      <c r="AG350" s="49"/>
      <c r="AH350" s="49"/>
      <c r="AI350" s="66"/>
      <c r="AJ350" s="74" t="s">
        <v>148</v>
      </c>
      <c r="AK350" s="188"/>
      <c r="AL350" s="92">
        <v>0.8</v>
      </c>
      <c r="AM350" s="105">
        <f>ROUND(AT350*$BO$349,0)</f>
        <v>24</v>
      </c>
      <c r="AN350" s="192"/>
      <c r="AO350" s="193"/>
      <c r="AS350" s="1">
        <v>2</v>
      </c>
      <c r="AT350" s="110">
        <v>213</v>
      </c>
      <c r="AU350" s="1"/>
      <c r="AV350" s="1" t="s">
        <v>444</v>
      </c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31">
        <v>0.12</v>
      </c>
    </row>
    <row r="351" spans="1:67" ht="19.5" customHeight="1" x14ac:dyDescent="0.4">
      <c r="A351" s="163" t="s">
        <v>45</v>
      </c>
      <c r="B351" s="164"/>
      <c r="C351" s="164"/>
      <c r="D351" s="165">
        <v>5291</v>
      </c>
      <c r="E351" s="166"/>
      <c r="F351" s="167"/>
      <c r="G351" s="168" t="s">
        <v>708</v>
      </c>
      <c r="H351" s="168"/>
      <c r="I351" s="168"/>
      <c r="J351" s="168"/>
      <c r="K351" s="168"/>
      <c r="L351" s="168"/>
      <c r="M351" s="168"/>
      <c r="N351" s="168"/>
      <c r="O351" s="168"/>
      <c r="P351" s="168"/>
      <c r="Q351" s="168"/>
      <c r="R351" s="168"/>
      <c r="S351" s="183"/>
      <c r="T351" s="184"/>
      <c r="U351" s="184"/>
      <c r="V351" s="184"/>
      <c r="W351" s="184"/>
      <c r="X351" s="49" t="s">
        <v>242</v>
      </c>
      <c r="Y351" s="52"/>
      <c r="Z351" s="52"/>
      <c r="AA351" s="49"/>
      <c r="AB351" s="49"/>
      <c r="AC351" s="49"/>
      <c r="AD351" s="49"/>
      <c r="AE351" s="49"/>
      <c r="AF351" s="49"/>
      <c r="AG351" s="49"/>
      <c r="AH351" s="49"/>
      <c r="AI351" s="66"/>
      <c r="AJ351" s="74" t="s">
        <v>80</v>
      </c>
      <c r="AK351" s="188"/>
      <c r="AL351" s="92">
        <v>0.8</v>
      </c>
      <c r="AM351" s="105">
        <f t="shared" ref="AM351:AM359" si="24">ROUND(AT351*$BO$349,0)</f>
        <v>20</v>
      </c>
      <c r="AN351" s="192"/>
      <c r="AO351" s="193"/>
      <c r="AS351" s="1">
        <v>3</v>
      </c>
      <c r="AT351" s="110">
        <v>180</v>
      </c>
      <c r="AU351" s="1"/>
      <c r="AV351" s="1" t="s">
        <v>445</v>
      </c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31">
        <v>0.109</v>
      </c>
    </row>
    <row r="352" spans="1:67" ht="19.5" customHeight="1" x14ac:dyDescent="0.4">
      <c r="A352" s="163" t="s">
        <v>45</v>
      </c>
      <c r="B352" s="164"/>
      <c r="C352" s="164"/>
      <c r="D352" s="165">
        <v>5292</v>
      </c>
      <c r="E352" s="166"/>
      <c r="F352" s="167"/>
      <c r="G352" s="168" t="s">
        <v>709</v>
      </c>
      <c r="H352" s="168"/>
      <c r="I352" s="168"/>
      <c r="J352" s="168"/>
      <c r="K352" s="168"/>
      <c r="L352" s="168"/>
      <c r="M352" s="168"/>
      <c r="N352" s="168"/>
      <c r="O352" s="168"/>
      <c r="P352" s="168"/>
      <c r="Q352" s="168"/>
      <c r="R352" s="168"/>
      <c r="S352" s="183"/>
      <c r="T352" s="184"/>
      <c r="U352" s="184"/>
      <c r="V352" s="184"/>
      <c r="W352" s="184"/>
      <c r="X352" s="49" t="s">
        <v>142</v>
      </c>
      <c r="Y352" s="52"/>
      <c r="Z352" s="52"/>
      <c r="AA352" s="49"/>
      <c r="AB352" s="49"/>
      <c r="AC352" s="49"/>
      <c r="AD352" s="49"/>
      <c r="AE352" s="49"/>
      <c r="AF352" s="49"/>
      <c r="AG352" s="49"/>
      <c r="AH352" s="49"/>
      <c r="AI352" s="66"/>
      <c r="AJ352" s="74" t="s">
        <v>211</v>
      </c>
      <c r="AK352" s="188"/>
      <c r="AL352" s="92">
        <v>0.8</v>
      </c>
      <c r="AM352" s="105">
        <f t="shared" si="24"/>
        <v>19</v>
      </c>
      <c r="AN352" s="192"/>
      <c r="AO352" s="193"/>
      <c r="AS352" s="1">
        <v>4</v>
      </c>
      <c r="AT352" s="110">
        <v>175</v>
      </c>
      <c r="AU352" s="1"/>
      <c r="AV352" s="1" t="s">
        <v>446</v>
      </c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31">
        <v>0.11799999999999999</v>
      </c>
    </row>
    <row r="353" spans="1:67" ht="19.5" customHeight="1" x14ac:dyDescent="0.4">
      <c r="A353" s="163" t="s">
        <v>45</v>
      </c>
      <c r="B353" s="164"/>
      <c r="C353" s="164"/>
      <c r="D353" s="165">
        <v>5293</v>
      </c>
      <c r="E353" s="166"/>
      <c r="F353" s="167"/>
      <c r="G353" s="168" t="s">
        <v>710</v>
      </c>
      <c r="H353" s="168"/>
      <c r="I353" s="168"/>
      <c r="J353" s="168"/>
      <c r="K353" s="168"/>
      <c r="L353" s="168"/>
      <c r="M353" s="168"/>
      <c r="N353" s="168"/>
      <c r="O353" s="168"/>
      <c r="P353" s="168"/>
      <c r="Q353" s="168"/>
      <c r="R353" s="168"/>
      <c r="S353" s="183"/>
      <c r="T353" s="184"/>
      <c r="U353" s="184"/>
      <c r="V353" s="184"/>
      <c r="W353" s="184"/>
      <c r="X353" s="49" t="s">
        <v>243</v>
      </c>
      <c r="Y353" s="52"/>
      <c r="Z353" s="52"/>
      <c r="AA353" s="49"/>
      <c r="AB353" s="49"/>
      <c r="AC353" s="49"/>
      <c r="AD353" s="49"/>
      <c r="AE353" s="49"/>
      <c r="AF353" s="49"/>
      <c r="AG353" s="49"/>
      <c r="AH353" s="49"/>
      <c r="AI353" s="66"/>
      <c r="AJ353" s="74" t="s">
        <v>218</v>
      </c>
      <c r="AK353" s="188"/>
      <c r="AL353" s="92">
        <v>0.8</v>
      </c>
      <c r="AM353" s="105">
        <f t="shared" si="24"/>
        <v>27</v>
      </c>
      <c r="AN353" s="192"/>
      <c r="AO353" s="193"/>
      <c r="AS353" s="1">
        <v>5</v>
      </c>
      <c r="AT353" s="110">
        <v>241</v>
      </c>
      <c r="AU353" s="1"/>
      <c r="AV353" s="1" t="s">
        <v>367</v>
      </c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31">
        <v>9.9000000000000005E-2</v>
      </c>
    </row>
    <row r="354" spans="1:67" ht="19.5" customHeight="1" x14ac:dyDescent="0.4">
      <c r="A354" s="163" t="s">
        <v>45</v>
      </c>
      <c r="B354" s="164"/>
      <c r="C354" s="164"/>
      <c r="D354" s="165">
        <v>5294</v>
      </c>
      <c r="E354" s="166"/>
      <c r="F354" s="167"/>
      <c r="G354" s="168" t="s">
        <v>711</v>
      </c>
      <c r="H354" s="168"/>
      <c r="I354" s="168"/>
      <c r="J354" s="168"/>
      <c r="K354" s="168"/>
      <c r="L354" s="168"/>
      <c r="M354" s="168"/>
      <c r="N354" s="168"/>
      <c r="O354" s="168"/>
      <c r="P354" s="168"/>
      <c r="Q354" s="168"/>
      <c r="R354" s="168"/>
      <c r="S354" s="183"/>
      <c r="T354" s="184"/>
      <c r="U354" s="184"/>
      <c r="V354" s="184"/>
      <c r="W354" s="184"/>
      <c r="X354" s="49" t="s">
        <v>244</v>
      </c>
      <c r="Y354" s="52"/>
      <c r="Z354" s="52"/>
      <c r="AA354" s="49"/>
      <c r="AB354" s="49"/>
      <c r="AC354" s="49"/>
      <c r="AD354" s="49"/>
      <c r="AE354" s="49"/>
      <c r="AF354" s="49"/>
      <c r="AG354" s="49"/>
      <c r="AH354" s="49"/>
      <c r="AI354" s="66"/>
      <c r="AJ354" s="74" t="s">
        <v>221</v>
      </c>
      <c r="AK354" s="188"/>
      <c r="AL354" s="92">
        <v>0.8</v>
      </c>
      <c r="AM354" s="105">
        <f t="shared" si="24"/>
        <v>23</v>
      </c>
      <c r="AN354" s="192"/>
      <c r="AO354" s="193"/>
      <c r="AS354" s="1">
        <v>6</v>
      </c>
      <c r="AT354" s="110">
        <v>208</v>
      </c>
      <c r="AU354" s="1"/>
      <c r="AV354" s="1" t="s">
        <v>443</v>
      </c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31">
        <v>8.3000000000000004E-2</v>
      </c>
    </row>
    <row r="355" spans="1:67" ht="19.5" customHeight="1" x14ac:dyDescent="0.4">
      <c r="A355" s="163" t="s">
        <v>45</v>
      </c>
      <c r="B355" s="164"/>
      <c r="C355" s="164"/>
      <c r="D355" s="165">
        <v>5295</v>
      </c>
      <c r="E355" s="166"/>
      <c r="F355" s="167"/>
      <c r="G355" s="168" t="s">
        <v>712</v>
      </c>
      <c r="H355" s="168"/>
      <c r="I355" s="168"/>
      <c r="J355" s="168"/>
      <c r="K355" s="168"/>
      <c r="L355" s="168"/>
      <c r="M355" s="168"/>
      <c r="N355" s="168"/>
      <c r="O355" s="168"/>
      <c r="P355" s="168"/>
      <c r="Q355" s="168"/>
      <c r="R355" s="168"/>
      <c r="S355" s="183"/>
      <c r="T355" s="184"/>
      <c r="U355" s="184"/>
      <c r="V355" s="184"/>
      <c r="W355" s="184"/>
      <c r="X355" s="49" t="s">
        <v>254</v>
      </c>
      <c r="Y355" s="52"/>
      <c r="Z355" s="52"/>
      <c r="AA355" s="49"/>
      <c r="AB355" s="49"/>
      <c r="AC355" s="49"/>
      <c r="AD355" s="49"/>
      <c r="AE355" s="49"/>
      <c r="AF355" s="49"/>
      <c r="AG355" s="49"/>
      <c r="AH355" s="49"/>
      <c r="AI355" s="66"/>
      <c r="AJ355" s="74" t="s">
        <v>151</v>
      </c>
      <c r="AK355" s="188"/>
      <c r="AL355" s="92">
        <v>0.8</v>
      </c>
      <c r="AM355" s="105">
        <f t="shared" si="24"/>
        <v>17</v>
      </c>
      <c r="AN355" s="192"/>
      <c r="AO355" s="193"/>
      <c r="AS355" s="1">
        <v>7</v>
      </c>
      <c r="AT355" s="111">
        <v>149</v>
      </c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31"/>
    </row>
    <row r="356" spans="1:67" ht="19.5" customHeight="1" x14ac:dyDescent="0.4">
      <c r="A356" s="163" t="s">
        <v>45</v>
      </c>
      <c r="B356" s="164"/>
      <c r="C356" s="164"/>
      <c r="D356" s="165">
        <v>5296</v>
      </c>
      <c r="E356" s="166"/>
      <c r="F356" s="167"/>
      <c r="G356" s="168" t="s">
        <v>713</v>
      </c>
      <c r="H356" s="168"/>
      <c r="I356" s="168"/>
      <c r="J356" s="168"/>
      <c r="K356" s="168"/>
      <c r="L356" s="168"/>
      <c r="M356" s="168"/>
      <c r="N356" s="168"/>
      <c r="O356" s="168"/>
      <c r="P356" s="168"/>
      <c r="Q356" s="168"/>
      <c r="R356" s="168"/>
      <c r="S356" s="183"/>
      <c r="T356" s="184"/>
      <c r="U356" s="184"/>
      <c r="V356" s="184"/>
      <c r="W356" s="184"/>
      <c r="X356" s="49" t="s">
        <v>255</v>
      </c>
      <c r="Y356" s="52"/>
      <c r="Z356" s="52"/>
      <c r="AA356" s="49"/>
      <c r="AB356" s="49"/>
      <c r="AC356" s="49"/>
      <c r="AD356" s="49"/>
      <c r="AE356" s="49"/>
      <c r="AF356" s="49"/>
      <c r="AG356" s="49"/>
      <c r="AH356" s="49"/>
      <c r="AI356" s="66"/>
      <c r="AJ356" s="74" t="s">
        <v>223</v>
      </c>
      <c r="AK356" s="188"/>
      <c r="AL356" s="92">
        <v>0.8</v>
      </c>
      <c r="AM356" s="105">
        <f t="shared" si="24"/>
        <v>24</v>
      </c>
      <c r="AN356" s="192"/>
      <c r="AO356" s="193"/>
      <c r="AS356" s="1">
        <v>8</v>
      </c>
      <c r="AT356" s="111">
        <v>215</v>
      </c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31"/>
    </row>
    <row r="357" spans="1:67" ht="19.5" customHeight="1" x14ac:dyDescent="0.4">
      <c r="A357" s="163" t="s">
        <v>45</v>
      </c>
      <c r="B357" s="164"/>
      <c r="C357" s="164"/>
      <c r="D357" s="165">
        <v>5297</v>
      </c>
      <c r="E357" s="166"/>
      <c r="F357" s="167"/>
      <c r="G357" s="168" t="s">
        <v>714</v>
      </c>
      <c r="H357" s="168"/>
      <c r="I357" s="168"/>
      <c r="J357" s="168"/>
      <c r="K357" s="168"/>
      <c r="L357" s="168"/>
      <c r="M357" s="168"/>
      <c r="N357" s="168"/>
      <c r="O357" s="168"/>
      <c r="P357" s="168"/>
      <c r="Q357" s="168"/>
      <c r="R357" s="168"/>
      <c r="S357" s="183"/>
      <c r="T357" s="184"/>
      <c r="U357" s="184"/>
      <c r="V357" s="184"/>
      <c r="W357" s="184"/>
      <c r="X357" s="49" t="s">
        <v>78</v>
      </c>
      <c r="Y357" s="52"/>
      <c r="Z357" s="52"/>
      <c r="AA357" s="49"/>
      <c r="AB357" s="49"/>
      <c r="AC357" s="49"/>
      <c r="AD357" s="49"/>
      <c r="AE357" s="49"/>
      <c r="AF357" s="49"/>
      <c r="AG357" s="49"/>
      <c r="AH357" s="49"/>
      <c r="AI357" s="66"/>
      <c r="AJ357" s="74" t="s">
        <v>227</v>
      </c>
      <c r="AK357" s="188"/>
      <c r="AL357" s="92">
        <v>0.8</v>
      </c>
      <c r="AM357" s="105">
        <f t="shared" si="24"/>
        <v>20</v>
      </c>
      <c r="AN357" s="192"/>
      <c r="AO357" s="193"/>
      <c r="AS357" s="1">
        <v>9</v>
      </c>
      <c r="AT357" s="111">
        <v>182</v>
      </c>
      <c r="BO357" s="113"/>
    </row>
    <row r="358" spans="1:67" ht="19.5" customHeight="1" x14ac:dyDescent="0.4">
      <c r="A358" s="163" t="s">
        <v>45</v>
      </c>
      <c r="B358" s="164"/>
      <c r="C358" s="164"/>
      <c r="D358" s="165">
        <v>5298</v>
      </c>
      <c r="E358" s="166"/>
      <c r="F358" s="167"/>
      <c r="G358" s="168" t="s">
        <v>715</v>
      </c>
      <c r="H358" s="168"/>
      <c r="I358" s="168"/>
      <c r="J358" s="168"/>
      <c r="K358" s="168"/>
      <c r="L358" s="168"/>
      <c r="M358" s="168"/>
      <c r="N358" s="168"/>
      <c r="O358" s="168"/>
      <c r="P358" s="168"/>
      <c r="Q358" s="168"/>
      <c r="R358" s="168"/>
      <c r="S358" s="183"/>
      <c r="T358" s="184"/>
      <c r="U358" s="184"/>
      <c r="V358" s="184"/>
      <c r="W358" s="184"/>
      <c r="X358" s="49" t="s">
        <v>258</v>
      </c>
      <c r="Y358" s="52"/>
      <c r="Z358" s="52"/>
      <c r="AA358" s="49"/>
      <c r="AB358" s="49"/>
      <c r="AC358" s="49"/>
      <c r="AD358" s="49"/>
      <c r="AE358" s="49"/>
      <c r="AF358" s="49"/>
      <c r="AG358" s="49"/>
      <c r="AH358" s="49"/>
      <c r="AI358" s="66"/>
      <c r="AJ358" s="74" t="s">
        <v>231</v>
      </c>
      <c r="AK358" s="188"/>
      <c r="AL358" s="92">
        <v>0.8</v>
      </c>
      <c r="AM358" s="105">
        <f t="shared" si="24"/>
        <v>20</v>
      </c>
      <c r="AN358" s="192"/>
      <c r="AO358" s="193"/>
      <c r="AS358" s="1">
        <v>10</v>
      </c>
      <c r="AT358" s="111">
        <v>177</v>
      </c>
      <c r="BO358" s="113"/>
    </row>
    <row r="359" spans="1:67" ht="19.5" customHeight="1" x14ac:dyDescent="0.4">
      <c r="A359" s="163" t="s">
        <v>45</v>
      </c>
      <c r="B359" s="164"/>
      <c r="C359" s="164"/>
      <c r="D359" s="165">
        <v>5299</v>
      </c>
      <c r="E359" s="166"/>
      <c r="F359" s="167"/>
      <c r="G359" s="168" t="s">
        <v>716</v>
      </c>
      <c r="H359" s="168"/>
      <c r="I359" s="168"/>
      <c r="J359" s="168"/>
      <c r="K359" s="168"/>
      <c r="L359" s="168"/>
      <c r="M359" s="168"/>
      <c r="N359" s="168"/>
      <c r="O359" s="168"/>
      <c r="P359" s="168"/>
      <c r="Q359" s="168"/>
      <c r="R359" s="168"/>
      <c r="S359" s="183"/>
      <c r="T359" s="184"/>
      <c r="U359" s="184"/>
      <c r="V359" s="184"/>
      <c r="W359" s="184"/>
      <c r="X359" s="49" t="s">
        <v>259</v>
      </c>
      <c r="Y359" s="52"/>
      <c r="Z359" s="52"/>
      <c r="AA359" s="49"/>
      <c r="AB359" s="49"/>
      <c r="AC359" s="49"/>
      <c r="AD359" s="49"/>
      <c r="AE359" s="49"/>
      <c r="AF359" s="49"/>
      <c r="AG359" s="49"/>
      <c r="AH359" s="49"/>
      <c r="AI359" s="66"/>
      <c r="AJ359" s="74" t="s">
        <v>234</v>
      </c>
      <c r="AK359" s="188"/>
      <c r="AL359" s="92">
        <v>0.8</v>
      </c>
      <c r="AM359" s="105">
        <f t="shared" si="24"/>
        <v>27</v>
      </c>
      <c r="AN359" s="192"/>
      <c r="AO359" s="193"/>
      <c r="AS359" s="1">
        <v>11</v>
      </c>
      <c r="AT359" s="111">
        <v>243</v>
      </c>
      <c r="BO359" s="113"/>
    </row>
    <row r="360" spans="1:67" ht="19.5" customHeight="1" thickBot="1" x14ac:dyDescent="0.45">
      <c r="A360" s="169" t="s">
        <v>45</v>
      </c>
      <c r="B360" s="170"/>
      <c r="C360" s="170"/>
      <c r="D360" s="171">
        <v>5300</v>
      </c>
      <c r="E360" s="172"/>
      <c r="F360" s="173"/>
      <c r="G360" s="174" t="s">
        <v>717</v>
      </c>
      <c r="H360" s="174"/>
      <c r="I360" s="174"/>
      <c r="J360" s="174"/>
      <c r="K360" s="174"/>
      <c r="L360" s="174"/>
      <c r="M360" s="174"/>
      <c r="N360" s="174"/>
      <c r="O360" s="174"/>
      <c r="P360" s="174"/>
      <c r="Q360" s="174"/>
      <c r="R360" s="174"/>
      <c r="S360" s="185"/>
      <c r="T360" s="186"/>
      <c r="U360" s="186"/>
      <c r="V360" s="186"/>
      <c r="W360" s="186"/>
      <c r="X360" s="50" t="s">
        <v>261</v>
      </c>
      <c r="Y360" s="53"/>
      <c r="Z360" s="53"/>
      <c r="AA360" s="50"/>
      <c r="AB360" s="50"/>
      <c r="AC360" s="50"/>
      <c r="AD360" s="50"/>
      <c r="AE360" s="50"/>
      <c r="AF360" s="50"/>
      <c r="AG360" s="50"/>
      <c r="AH360" s="50"/>
      <c r="AI360" s="68"/>
      <c r="AJ360" s="75" t="s">
        <v>236</v>
      </c>
      <c r="AK360" s="189"/>
      <c r="AL360" s="93">
        <v>0.8</v>
      </c>
      <c r="AM360" s="105">
        <f>ROUND(AT360*$BO$349,0)</f>
        <v>23</v>
      </c>
      <c r="AN360" s="194"/>
      <c r="AO360" s="195"/>
      <c r="AS360" s="1">
        <v>12</v>
      </c>
      <c r="AT360" s="111">
        <v>210</v>
      </c>
      <c r="BO360" s="113"/>
    </row>
    <row r="361" spans="1:67" ht="19.5" customHeight="1" x14ac:dyDescent="0.4">
      <c r="A361" s="175" t="s">
        <v>45</v>
      </c>
      <c r="B361" s="176"/>
      <c r="C361" s="176"/>
      <c r="D361" s="177">
        <v>5301</v>
      </c>
      <c r="E361" s="178"/>
      <c r="F361" s="179"/>
      <c r="G361" s="180" t="s">
        <v>718</v>
      </c>
      <c r="H361" s="180"/>
      <c r="I361" s="180"/>
      <c r="J361" s="180"/>
      <c r="K361" s="180"/>
      <c r="L361" s="180"/>
      <c r="M361" s="180"/>
      <c r="N361" s="180"/>
      <c r="O361" s="180"/>
      <c r="P361" s="180"/>
      <c r="Q361" s="180"/>
      <c r="R361" s="180"/>
      <c r="S361" s="181"/>
      <c r="T361" s="182"/>
      <c r="U361" s="182"/>
      <c r="V361" s="182"/>
      <c r="W361" s="182"/>
      <c r="X361" s="48" t="s">
        <v>165</v>
      </c>
      <c r="Y361" s="51"/>
      <c r="Z361" s="54"/>
      <c r="AA361" s="48"/>
      <c r="AB361" s="48"/>
      <c r="AC361" s="48"/>
      <c r="AD361" s="48"/>
      <c r="AE361" s="48"/>
      <c r="AF361" s="48"/>
      <c r="AG361" s="48"/>
      <c r="AH361" s="48"/>
      <c r="AI361" s="65"/>
      <c r="AJ361" s="76" t="s">
        <v>207</v>
      </c>
      <c r="AK361" s="187" t="s">
        <v>353</v>
      </c>
      <c r="AL361" s="91">
        <v>0.8</v>
      </c>
      <c r="AM361" s="104">
        <f>ROUND(AT349*$BO$350,0)</f>
        <v>18</v>
      </c>
      <c r="AN361" s="190" t="s">
        <v>64</v>
      </c>
      <c r="AO361" s="191"/>
      <c r="AS361" s="1"/>
      <c r="AT361" s="110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31"/>
    </row>
    <row r="362" spans="1:67" ht="19.5" customHeight="1" x14ac:dyDescent="0.4">
      <c r="A362" s="163" t="s">
        <v>45</v>
      </c>
      <c r="B362" s="164"/>
      <c r="C362" s="164"/>
      <c r="D362" s="165">
        <v>5302</v>
      </c>
      <c r="E362" s="166"/>
      <c r="F362" s="167"/>
      <c r="G362" s="168" t="s">
        <v>719</v>
      </c>
      <c r="H362" s="168"/>
      <c r="I362" s="168"/>
      <c r="J362" s="168"/>
      <c r="K362" s="168"/>
      <c r="L362" s="168"/>
      <c r="M362" s="168"/>
      <c r="N362" s="168"/>
      <c r="O362" s="168"/>
      <c r="P362" s="168"/>
      <c r="Q362" s="168"/>
      <c r="R362" s="168"/>
      <c r="S362" s="183"/>
      <c r="T362" s="184"/>
      <c r="U362" s="184"/>
      <c r="V362" s="184"/>
      <c r="W362" s="184"/>
      <c r="X362" s="49" t="s">
        <v>216</v>
      </c>
      <c r="Y362" s="52"/>
      <c r="Z362" s="52"/>
      <c r="AA362" s="49"/>
      <c r="AB362" s="49"/>
      <c r="AC362" s="49"/>
      <c r="AD362" s="49"/>
      <c r="AE362" s="49"/>
      <c r="AF362" s="49"/>
      <c r="AG362" s="49"/>
      <c r="AH362" s="49"/>
      <c r="AI362" s="66"/>
      <c r="AJ362" s="74" t="s">
        <v>148</v>
      </c>
      <c r="AK362" s="188"/>
      <c r="AL362" s="92">
        <v>0.8</v>
      </c>
      <c r="AM362" s="105">
        <f>ROUND(AT350*$BO$350,0)</f>
        <v>26</v>
      </c>
      <c r="AN362" s="192"/>
      <c r="AO362" s="193"/>
      <c r="AS362" s="1"/>
      <c r="AT362" s="110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31"/>
    </row>
    <row r="363" spans="1:67" ht="19.5" customHeight="1" x14ac:dyDescent="0.4">
      <c r="A363" s="163" t="s">
        <v>45</v>
      </c>
      <c r="B363" s="164"/>
      <c r="C363" s="164"/>
      <c r="D363" s="165">
        <v>5303</v>
      </c>
      <c r="E363" s="166"/>
      <c r="F363" s="167"/>
      <c r="G363" s="168" t="s">
        <v>720</v>
      </c>
      <c r="H363" s="168"/>
      <c r="I363" s="168"/>
      <c r="J363" s="168"/>
      <c r="K363" s="168"/>
      <c r="L363" s="168"/>
      <c r="M363" s="168"/>
      <c r="N363" s="168"/>
      <c r="O363" s="168"/>
      <c r="P363" s="168"/>
      <c r="Q363" s="168"/>
      <c r="R363" s="168"/>
      <c r="S363" s="183"/>
      <c r="T363" s="184"/>
      <c r="U363" s="184"/>
      <c r="V363" s="184"/>
      <c r="W363" s="184"/>
      <c r="X363" s="49" t="s">
        <v>242</v>
      </c>
      <c r="Y363" s="52"/>
      <c r="Z363" s="52"/>
      <c r="AA363" s="49"/>
      <c r="AB363" s="49"/>
      <c r="AC363" s="49"/>
      <c r="AD363" s="49"/>
      <c r="AE363" s="49"/>
      <c r="AF363" s="49"/>
      <c r="AG363" s="49"/>
      <c r="AH363" s="49"/>
      <c r="AI363" s="66"/>
      <c r="AJ363" s="74" t="s">
        <v>80</v>
      </c>
      <c r="AK363" s="188"/>
      <c r="AL363" s="92">
        <v>0.8</v>
      </c>
      <c r="AM363" s="105">
        <f t="shared" ref="AM363:AM371" si="25">ROUND(AT351*$BO$350,0)</f>
        <v>22</v>
      </c>
      <c r="AN363" s="192"/>
      <c r="AO363" s="193"/>
      <c r="AS363" s="1"/>
      <c r="AT363" s="110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31"/>
    </row>
    <row r="364" spans="1:67" ht="19.5" customHeight="1" x14ac:dyDescent="0.4">
      <c r="A364" s="163" t="s">
        <v>45</v>
      </c>
      <c r="B364" s="164"/>
      <c r="C364" s="164"/>
      <c r="D364" s="165">
        <v>5304</v>
      </c>
      <c r="E364" s="166"/>
      <c r="F364" s="167"/>
      <c r="G364" s="168" t="s">
        <v>721</v>
      </c>
      <c r="H364" s="168"/>
      <c r="I364" s="168"/>
      <c r="J364" s="168"/>
      <c r="K364" s="168"/>
      <c r="L364" s="168"/>
      <c r="M364" s="168"/>
      <c r="N364" s="168"/>
      <c r="O364" s="168"/>
      <c r="P364" s="168"/>
      <c r="Q364" s="168"/>
      <c r="R364" s="168"/>
      <c r="S364" s="183"/>
      <c r="T364" s="184"/>
      <c r="U364" s="184"/>
      <c r="V364" s="184"/>
      <c r="W364" s="184"/>
      <c r="X364" s="49" t="s">
        <v>142</v>
      </c>
      <c r="Y364" s="52"/>
      <c r="Z364" s="52"/>
      <c r="AA364" s="49"/>
      <c r="AB364" s="49"/>
      <c r="AC364" s="49"/>
      <c r="AD364" s="49"/>
      <c r="AE364" s="49"/>
      <c r="AF364" s="49"/>
      <c r="AG364" s="49"/>
      <c r="AH364" s="49"/>
      <c r="AI364" s="66"/>
      <c r="AJ364" s="74" t="s">
        <v>211</v>
      </c>
      <c r="AK364" s="188"/>
      <c r="AL364" s="92">
        <v>0.8</v>
      </c>
      <c r="AM364" s="105">
        <f t="shared" si="25"/>
        <v>21</v>
      </c>
      <c r="AN364" s="192"/>
      <c r="AO364" s="193"/>
      <c r="AS364" s="1"/>
      <c r="AT364" s="110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31"/>
    </row>
    <row r="365" spans="1:67" ht="19.5" customHeight="1" x14ac:dyDescent="0.4">
      <c r="A365" s="163" t="s">
        <v>45</v>
      </c>
      <c r="B365" s="164"/>
      <c r="C365" s="164"/>
      <c r="D365" s="165">
        <v>5305</v>
      </c>
      <c r="E365" s="166"/>
      <c r="F365" s="167"/>
      <c r="G365" s="168" t="s">
        <v>722</v>
      </c>
      <c r="H365" s="168"/>
      <c r="I365" s="168"/>
      <c r="J365" s="168"/>
      <c r="K365" s="168"/>
      <c r="L365" s="168"/>
      <c r="M365" s="168"/>
      <c r="N365" s="168"/>
      <c r="O365" s="168"/>
      <c r="P365" s="168"/>
      <c r="Q365" s="168"/>
      <c r="R365" s="168"/>
      <c r="S365" s="183"/>
      <c r="T365" s="184"/>
      <c r="U365" s="184"/>
      <c r="V365" s="184"/>
      <c r="W365" s="184"/>
      <c r="X365" s="49" t="s">
        <v>243</v>
      </c>
      <c r="Y365" s="52"/>
      <c r="Z365" s="52"/>
      <c r="AA365" s="49"/>
      <c r="AB365" s="49"/>
      <c r="AC365" s="49"/>
      <c r="AD365" s="49"/>
      <c r="AE365" s="49"/>
      <c r="AF365" s="49"/>
      <c r="AG365" s="49"/>
      <c r="AH365" s="49"/>
      <c r="AI365" s="66"/>
      <c r="AJ365" s="74" t="s">
        <v>218</v>
      </c>
      <c r="AK365" s="188"/>
      <c r="AL365" s="92">
        <v>0.8</v>
      </c>
      <c r="AM365" s="105">
        <f t="shared" si="25"/>
        <v>29</v>
      </c>
      <c r="AN365" s="192"/>
      <c r="AO365" s="193"/>
      <c r="AS365" s="1"/>
      <c r="AT365" s="110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31"/>
    </row>
    <row r="366" spans="1:67" ht="19.5" customHeight="1" x14ac:dyDescent="0.4">
      <c r="A366" s="163" t="s">
        <v>45</v>
      </c>
      <c r="B366" s="164"/>
      <c r="C366" s="164"/>
      <c r="D366" s="165">
        <v>5306</v>
      </c>
      <c r="E366" s="166"/>
      <c r="F366" s="167"/>
      <c r="G366" s="168" t="s">
        <v>723</v>
      </c>
      <c r="H366" s="168"/>
      <c r="I366" s="168"/>
      <c r="J366" s="168"/>
      <c r="K366" s="168"/>
      <c r="L366" s="168"/>
      <c r="M366" s="168"/>
      <c r="N366" s="168"/>
      <c r="O366" s="168"/>
      <c r="P366" s="168"/>
      <c r="Q366" s="168"/>
      <c r="R366" s="168"/>
      <c r="S366" s="183"/>
      <c r="T366" s="184"/>
      <c r="U366" s="184"/>
      <c r="V366" s="184"/>
      <c r="W366" s="184"/>
      <c r="X366" s="49" t="s">
        <v>244</v>
      </c>
      <c r="Y366" s="52"/>
      <c r="Z366" s="52"/>
      <c r="AA366" s="49"/>
      <c r="AB366" s="49"/>
      <c r="AC366" s="49"/>
      <c r="AD366" s="49"/>
      <c r="AE366" s="49"/>
      <c r="AF366" s="49"/>
      <c r="AG366" s="49"/>
      <c r="AH366" s="49"/>
      <c r="AI366" s="66"/>
      <c r="AJ366" s="74" t="s">
        <v>221</v>
      </c>
      <c r="AK366" s="188"/>
      <c r="AL366" s="92">
        <v>0.8</v>
      </c>
      <c r="AM366" s="105">
        <f t="shared" si="25"/>
        <v>25</v>
      </c>
      <c r="AN366" s="192"/>
      <c r="AO366" s="193"/>
      <c r="AS366" s="1"/>
      <c r="AT366" s="110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31"/>
    </row>
    <row r="367" spans="1:67" ht="19.5" customHeight="1" x14ac:dyDescent="0.4">
      <c r="A367" s="163" t="s">
        <v>45</v>
      </c>
      <c r="B367" s="164"/>
      <c r="C367" s="164"/>
      <c r="D367" s="165">
        <v>5307</v>
      </c>
      <c r="E367" s="166"/>
      <c r="F367" s="167"/>
      <c r="G367" s="168" t="s">
        <v>724</v>
      </c>
      <c r="H367" s="168"/>
      <c r="I367" s="168"/>
      <c r="J367" s="168"/>
      <c r="K367" s="168"/>
      <c r="L367" s="168"/>
      <c r="M367" s="168"/>
      <c r="N367" s="168"/>
      <c r="O367" s="168"/>
      <c r="P367" s="168"/>
      <c r="Q367" s="168"/>
      <c r="R367" s="168"/>
      <c r="S367" s="183"/>
      <c r="T367" s="184"/>
      <c r="U367" s="184"/>
      <c r="V367" s="184"/>
      <c r="W367" s="184"/>
      <c r="X367" s="49" t="s">
        <v>254</v>
      </c>
      <c r="Y367" s="52"/>
      <c r="Z367" s="52"/>
      <c r="AA367" s="49"/>
      <c r="AB367" s="49"/>
      <c r="AC367" s="49"/>
      <c r="AD367" s="49"/>
      <c r="AE367" s="49"/>
      <c r="AF367" s="49"/>
      <c r="AG367" s="49"/>
      <c r="AH367" s="49"/>
      <c r="AI367" s="66"/>
      <c r="AJ367" s="74" t="s">
        <v>151</v>
      </c>
      <c r="AK367" s="188"/>
      <c r="AL367" s="92">
        <v>0.8</v>
      </c>
      <c r="AM367" s="105">
        <f t="shared" si="25"/>
        <v>18</v>
      </c>
      <c r="AN367" s="192"/>
      <c r="AO367" s="193"/>
      <c r="AS367" s="1"/>
      <c r="AT367" s="11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31"/>
    </row>
    <row r="368" spans="1:67" ht="19.5" customHeight="1" x14ac:dyDescent="0.4">
      <c r="A368" s="163" t="s">
        <v>45</v>
      </c>
      <c r="B368" s="164"/>
      <c r="C368" s="164"/>
      <c r="D368" s="165">
        <v>5308</v>
      </c>
      <c r="E368" s="166"/>
      <c r="F368" s="167"/>
      <c r="G368" s="168" t="s">
        <v>725</v>
      </c>
      <c r="H368" s="168"/>
      <c r="I368" s="168"/>
      <c r="J368" s="168"/>
      <c r="K368" s="168"/>
      <c r="L368" s="168"/>
      <c r="M368" s="168"/>
      <c r="N368" s="168"/>
      <c r="O368" s="168"/>
      <c r="P368" s="168"/>
      <c r="Q368" s="168"/>
      <c r="R368" s="168"/>
      <c r="S368" s="183"/>
      <c r="T368" s="184"/>
      <c r="U368" s="184"/>
      <c r="V368" s="184"/>
      <c r="W368" s="184"/>
      <c r="X368" s="49" t="s">
        <v>255</v>
      </c>
      <c r="Y368" s="52"/>
      <c r="Z368" s="52"/>
      <c r="AA368" s="49"/>
      <c r="AB368" s="49"/>
      <c r="AC368" s="49"/>
      <c r="AD368" s="49"/>
      <c r="AE368" s="49"/>
      <c r="AF368" s="49"/>
      <c r="AG368" s="49"/>
      <c r="AH368" s="49"/>
      <c r="AI368" s="66"/>
      <c r="AJ368" s="74" t="s">
        <v>223</v>
      </c>
      <c r="AK368" s="188"/>
      <c r="AL368" s="92">
        <v>0.8</v>
      </c>
      <c r="AM368" s="105">
        <f t="shared" si="25"/>
        <v>26</v>
      </c>
      <c r="AN368" s="192"/>
      <c r="AO368" s="193"/>
      <c r="AS368" s="1"/>
      <c r="AT368" s="11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31"/>
    </row>
    <row r="369" spans="1:67" ht="19.5" customHeight="1" x14ac:dyDescent="0.4">
      <c r="A369" s="163" t="s">
        <v>45</v>
      </c>
      <c r="B369" s="164"/>
      <c r="C369" s="164"/>
      <c r="D369" s="165">
        <v>5309</v>
      </c>
      <c r="E369" s="166"/>
      <c r="F369" s="167"/>
      <c r="G369" s="168" t="s">
        <v>726</v>
      </c>
      <c r="H369" s="168"/>
      <c r="I369" s="168"/>
      <c r="J369" s="168"/>
      <c r="K369" s="168"/>
      <c r="L369" s="168"/>
      <c r="M369" s="168"/>
      <c r="N369" s="168"/>
      <c r="O369" s="168"/>
      <c r="P369" s="168"/>
      <c r="Q369" s="168"/>
      <c r="R369" s="168"/>
      <c r="S369" s="183"/>
      <c r="T369" s="184"/>
      <c r="U369" s="184"/>
      <c r="V369" s="184"/>
      <c r="W369" s="184"/>
      <c r="X369" s="49" t="s">
        <v>78</v>
      </c>
      <c r="Y369" s="52"/>
      <c r="Z369" s="52"/>
      <c r="AA369" s="49"/>
      <c r="AB369" s="49"/>
      <c r="AC369" s="49"/>
      <c r="AD369" s="49"/>
      <c r="AE369" s="49"/>
      <c r="AF369" s="49"/>
      <c r="AG369" s="49"/>
      <c r="AH369" s="49"/>
      <c r="AI369" s="66"/>
      <c r="AJ369" s="74" t="s">
        <v>227</v>
      </c>
      <c r="AK369" s="188"/>
      <c r="AL369" s="92">
        <v>0.8</v>
      </c>
      <c r="AM369" s="105">
        <f t="shared" si="25"/>
        <v>22</v>
      </c>
      <c r="AN369" s="192"/>
      <c r="AO369" s="193"/>
      <c r="AS369" s="1"/>
      <c r="AT369" s="111"/>
      <c r="BO369" s="113"/>
    </row>
    <row r="370" spans="1:67" ht="19.5" customHeight="1" x14ac:dyDescent="0.4">
      <c r="A370" s="163" t="s">
        <v>45</v>
      </c>
      <c r="B370" s="164"/>
      <c r="C370" s="164"/>
      <c r="D370" s="165">
        <v>5310</v>
      </c>
      <c r="E370" s="166"/>
      <c r="F370" s="167"/>
      <c r="G370" s="168" t="s">
        <v>727</v>
      </c>
      <c r="H370" s="168"/>
      <c r="I370" s="168"/>
      <c r="J370" s="168"/>
      <c r="K370" s="168"/>
      <c r="L370" s="168"/>
      <c r="M370" s="168"/>
      <c r="N370" s="168"/>
      <c r="O370" s="168"/>
      <c r="P370" s="168"/>
      <c r="Q370" s="168"/>
      <c r="R370" s="168"/>
      <c r="S370" s="183"/>
      <c r="T370" s="184"/>
      <c r="U370" s="184"/>
      <c r="V370" s="184"/>
      <c r="W370" s="184"/>
      <c r="X370" s="49" t="s">
        <v>258</v>
      </c>
      <c r="Y370" s="52"/>
      <c r="Z370" s="52"/>
      <c r="AA370" s="49"/>
      <c r="AB370" s="49"/>
      <c r="AC370" s="49"/>
      <c r="AD370" s="49"/>
      <c r="AE370" s="49"/>
      <c r="AF370" s="49"/>
      <c r="AG370" s="49"/>
      <c r="AH370" s="49"/>
      <c r="AI370" s="66"/>
      <c r="AJ370" s="74" t="s">
        <v>231</v>
      </c>
      <c r="AK370" s="188"/>
      <c r="AL370" s="92">
        <v>0.8</v>
      </c>
      <c r="AM370" s="105">
        <f t="shared" si="25"/>
        <v>21</v>
      </c>
      <c r="AN370" s="192"/>
      <c r="AO370" s="193"/>
      <c r="AS370" s="1"/>
      <c r="AT370" s="111"/>
      <c r="BO370" s="113"/>
    </row>
    <row r="371" spans="1:67" ht="19.5" customHeight="1" x14ac:dyDescent="0.4">
      <c r="A371" s="163" t="s">
        <v>45</v>
      </c>
      <c r="B371" s="164"/>
      <c r="C371" s="164"/>
      <c r="D371" s="165">
        <v>5311</v>
      </c>
      <c r="E371" s="166"/>
      <c r="F371" s="167"/>
      <c r="G371" s="168" t="s">
        <v>728</v>
      </c>
      <c r="H371" s="168"/>
      <c r="I371" s="168"/>
      <c r="J371" s="168"/>
      <c r="K371" s="168"/>
      <c r="L371" s="168"/>
      <c r="M371" s="168"/>
      <c r="N371" s="168"/>
      <c r="O371" s="168"/>
      <c r="P371" s="168"/>
      <c r="Q371" s="168"/>
      <c r="R371" s="168"/>
      <c r="S371" s="183"/>
      <c r="T371" s="184"/>
      <c r="U371" s="184"/>
      <c r="V371" s="184"/>
      <c r="W371" s="184"/>
      <c r="X371" s="49" t="s">
        <v>259</v>
      </c>
      <c r="Y371" s="52"/>
      <c r="Z371" s="52"/>
      <c r="AA371" s="49"/>
      <c r="AB371" s="49"/>
      <c r="AC371" s="49"/>
      <c r="AD371" s="49"/>
      <c r="AE371" s="49"/>
      <c r="AF371" s="49"/>
      <c r="AG371" s="49"/>
      <c r="AH371" s="49"/>
      <c r="AI371" s="66"/>
      <c r="AJ371" s="74" t="s">
        <v>234</v>
      </c>
      <c r="AK371" s="188"/>
      <c r="AL371" s="92">
        <v>0.8</v>
      </c>
      <c r="AM371" s="105">
        <f t="shared" si="25"/>
        <v>29</v>
      </c>
      <c r="AN371" s="192"/>
      <c r="AO371" s="193"/>
      <c r="AS371" s="1"/>
      <c r="AT371" s="111"/>
      <c r="BO371" s="113"/>
    </row>
    <row r="372" spans="1:67" ht="19.5" customHeight="1" thickBot="1" x14ac:dyDescent="0.45">
      <c r="A372" s="169" t="s">
        <v>45</v>
      </c>
      <c r="B372" s="170"/>
      <c r="C372" s="170"/>
      <c r="D372" s="171">
        <v>5312</v>
      </c>
      <c r="E372" s="172"/>
      <c r="F372" s="173"/>
      <c r="G372" s="174" t="s">
        <v>729</v>
      </c>
      <c r="H372" s="174"/>
      <c r="I372" s="174"/>
      <c r="J372" s="174"/>
      <c r="K372" s="174"/>
      <c r="L372" s="174"/>
      <c r="M372" s="174"/>
      <c r="N372" s="174"/>
      <c r="O372" s="174"/>
      <c r="P372" s="174"/>
      <c r="Q372" s="174"/>
      <c r="R372" s="174"/>
      <c r="S372" s="185"/>
      <c r="T372" s="186"/>
      <c r="U372" s="186"/>
      <c r="V372" s="186"/>
      <c r="W372" s="186"/>
      <c r="X372" s="50" t="s">
        <v>261</v>
      </c>
      <c r="Y372" s="53"/>
      <c r="Z372" s="53"/>
      <c r="AA372" s="50"/>
      <c r="AB372" s="50"/>
      <c r="AC372" s="50"/>
      <c r="AD372" s="50"/>
      <c r="AE372" s="50"/>
      <c r="AF372" s="50"/>
      <c r="AG372" s="50"/>
      <c r="AH372" s="50"/>
      <c r="AI372" s="68"/>
      <c r="AJ372" s="75" t="s">
        <v>236</v>
      </c>
      <c r="AK372" s="189"/>
      <c r="AL372" s="93">
        <v>0.8</v>
      </c>
      <c r="AM372" s="105">
        <f>ROUND(AT360*$BO$350,0)</f>
        <v>25</v>
      </c>
      <c r="AN372" s="194"/>
      <c r="AO372" s="195"/>
      <c r="AS372" s="1"/>
      <c r="AT372" s="111"/>
      <c r="BO372" s="113"/>
    </row>
    <row r="373" spans="1:67" ht="19.5" customHeight="1" x14ac:dyDescent="0.4">
      <c r="A373" s="175" t="s">
        <v>45</v>
      </c>
      <c r="B373" s="176"/>
      <c r="C373" s="176"/>
      <c r="D373" s="177">
        <v>5313</v>
      </c>
      <c r="E373" s="178"/>
      <c r="F373" s="179"/>
      <c r="G373" s="180" t="s">
        <v>730</v>
      </c>
      <c r="H373" s="180"/>
      <c r="I373" s="180"/>
      <c r="J373" s="180"/>
      <c r="K373" s="180"/>
      <c r="L373" s="180"/>
      <c r="M373" s="180"/>
      <c r="N373" s="180"/>
      <c r="O373" s="180"/>
      <c r="P373" s="180"/>
      <c r="Q373" s="180"/>
      <c r="R373" s="180"/>
      <c r="S373" s="181"/>
      <c r="T373" s="182"/>
      <c r="U373" s="182"/>
      <c r="V373" s="182"/>
      <c r="W373" s="182"/>
      <c r="X373" s="48" t="s">
        <v>165</v>
      </c>
      <c r="Y373" s="51"/>
      <c r="Z373" s="54"/>
      <c r="AA373" s="48"/>
      <c r="AB373" s="48"/>
      <c r="AC373" s="48"/>
      <c r="AD373" s="48"/>
      <c r="AE373" s="48"/>
      <c r="AF373" s="48"/>
      <c r="AG373" s="48"/>
      <c r="AH373" s="48"/>
      <c r="AI373" s="65"/>
      <c r="AJ373" s="73" t="s">
        <v>207</v>
      </c>
      <c r="AK373" s="187" t="s">
        <v>353</v>
      </c>
      <c r="AL373" s="91">
        <v>0.8</v>
      </c>
      <c r="AM373" s="104">
        <f>ROUND(AT349*$BO$351,0)</f>
        <v>16</v>
      </c>
      <c r="AN373" s="190" t="s">
        <v>64</v>
      </c>
      <c r="AO373" s="191"/>
    </row>
    <row r="374" spans="1:67" ht="19.5" customHeight="1" x14ac:dyDescent="0.4">
      <c r="A374" s="163" t="s">
        <v>45</v>
      </c>
      <c r="B374" s="164"/>
      <c r="C374" s="164"/>
      <c r="D374" s="165">
        <v>5314</v>
      </c>
      <c r="E374" s="166"/>
      <c r="F374" s="167"/>
      <c r="G374" s="168" t="s">
        <v>731</v>
      </c>
      <c r="H374" s="168"/>
      <c r="I374" s="168"/>
      <c r="J374" s="168"/>
      <c r="K374" s="168"/>
      <c r="L374" s="168"/>
      <c r="M374" s="168"/>
      <c r="N374" s="168"/>
      <c r="O374" s="168"/>
      <c r="P374" s="168"/>
      <c r="Q374" s="168"/>
      <c r="R374" s="168"/>
      <c r="S374" s="183"/>
      <c r="T374" s="184"/>
      <c r="U374" s="184"/>
      <c r="V374" s="184"/>
      <c r="W374" s="184"/>
      <c r="X374" s="49" t="s">
        <v>216</v>
      </c>
      <c r="Y374" s="52"/>
      <c r="Z374" s="52"/>
      <c r="AA374" s="49"/>
      <c r="AB374" s="49"/>
      <c r="AC374" s="49"/>
      <c r="AD374" s="49"/>
      <c r="AE374" s="49"/>
      <c r="AF374" s="49"/>
      <c r="AG374" s="49"/>
      <c r="AH374" s="49"/>
      <c r="AI374" s="66"/>
      <c r="AJ374" s="74" t="s">
        <v>148</v>
      </c>
      <c r="AK374" s="188"/>
      <c r="AL374" s="92">
        <v>0.8</v>
      </c>
      <c r="AM374" s="105">
        <f>ROUND(AT350*$BO$351,0)</f>
        <v>23</v>
      </c>
      <c r="AN374" s="192"/>
      <c r="AO374" s="193"/>
    </row>
    <row r="375" spans="1:67" ht="19.5" customHeight="1" x14ac:dyDescent="0.4">
      <c r="A375" s="163" t="s">
        <v>45</v>
      </c>
      <c r="B375" s="164"/>
      <c r="C375" s="164"/>
      <c r="D375" s="165">
        <v>5315</v>
      </c>
      <c r="E375" s="166"/>
      <c r="F375" s="167"/>
      <c r="G375" s="168" t="s">
        <v>732</v>
      </c>
      <c r="H375" s="168"/>
      <c r="I375" s="168"/>
      <c r="J375" s="168"/>
      <c r="K375" s="168"/>
      <c r="L375" s="168"/>
      <c r="M375" s="168"/>
      <c r="N375" s="168"/>
      <c r="O375" s="168"/>
      <c r="P375" s="168"/>
      <c r="Q375" s="168"/>
      <c r="R375" s="168"/>
      <c r="S375" s="183"/>
      <c r="T375" s="184"/>
      <c r="U375" s="184"/>
      <c r="V375" s="184"/>
      <c r="W375" s="184"/>
      <c r="X375" s="49" t="s">
        <v>242</v>
      </c>
      <c r="Y375" s="52"/>
      <c r="Z375" s="52"/>
      <c r="AA375" s="49"/>
      <c r="AB375" s="49"/>
      <c r="AC375" s="49"/>
      <c r="AD375" s="49"/>
      <c r="AE375" s="49"/>
      <c r="AF375" s="49"/>
      <c r="AG375" s="49"/>
      <c r="AH375" s="49"/>
      <c r="AI375" s="66"/>
      <c r="AJ375" s="74" t="s">
        <v>80</v>
      </c>
      <c r="AK375" s="188"/>
      <c r="AL375" s="92">
        <v>0.8</v>
      </c>
      <c r="AM375" s="105">
        <f t="shared" ref="AM375:AM383" si="26">ROUND(AT351*$BO$351,0)</f>
        <v>20</v>
      </c>
      <c r="AN375" s="192"/>
      <c r="AO375" s="193"/>
    </row>
    <row r="376" spans="1:67" ht="19.5" customHeight="1" x14ac:dyDescent="0.4">
      <c r="A376" s="163" t="s">
        <v>45</v>
      </c>
      <c r="B376" s="164"/>
      <c r="C376" s="164"/>
      <c r="D376" s="165">
        <v>5316</v>
      </c>
      <c r="E376" s="166"/>
      <c r="F376" s="167"/>
      <c r="G376" s="168" t="s">
        <v>733</v>
      </c>
      <c r="H376" s="168"/>
      <c r="I376" s="168"/>
      <c r="J376" s="168"/>
      <c r="K376" s="168"/>
      <c r="L376" s="168"/>
      <c r="M376" s="168"/>
      <c r="N376" s="168"/>
      <c r="O376" s="168"/>
      <c r="P376" s="168"/>
      <c r="Q376" s="168"/>
      <c r="R376" s="168"/>
      <c r="S376" s="183"/>
      <c r="T376" s="184"/>
      <c r="U376" s="184"/>
      <c r="V376" s="184"/>
      <c r="W376" s="184"/>
      <c r="X376" s="49" t="s">
        <v>142</v>
      </c>
      <c r="Y376" s="52"/>
      <c r="Z376" s="52"/>
      <c r="AA376" s="49"/>
      <c r="AB376" s="49"/>
      <c r="AC376" s="49"/>
      <c r="AD376" s="49"/>
      <c r="AE376" s="49"/>
      <c r="AF376" s="49"/>
      <c r="AG376" s="49"/>
      <c r="AH376" s="49"/>
      <c r="AI376" s="66"/>
      <c r="AJ376" s="74" t="s">
        <v>211</v>
      </c>
      <c r="AK376" s="188"/>
      <c r="AL376" s="92">
        <v>0.8</v>
      </c>
      <c r="AM376" s="105">
        <f t="shared" si="26"/>
        <v>19</v>
      </c>
      <c r="AN376" s="192"/>
      <c r="AO376" s="193"/>
    </row>
    <row r="377" spans="1:67" ht="19.5" customHeight="1" x14ac:dyDescent="0.4">
      <c r="A377" s="163" t="s">
        <v>45</v>
      </c>
      <c r="B377" s="164"/>
      <c r="C377" s="164"/>
      <c r="D377" s="165">
        <v>5317</v>
      </c>
      <c r="E377" s="166"/>
      <c r="F377" s="167"/>
      <c r="G377" s="168" t="s">
        <v>734</v>
      </c>
      <c r="H377" s="168"/>
      <c r="I377" s="168"/>
      <c r="J377" s="168"/>
      <c r="K377" s="168"/>
      <c r="L377" s="168"/>
      <c r="M377" s="168"/>
      <c r="N377" s="168"/>
      <c r="O377" s="168"/>
      <c r="P377" s="168"/>
      <c r="Q377" s="168"/>
      <c r="R377" s="168"/>
      <c r="S377" s="183"/>
      <c r="T377" s="184"/>
      <c r="U377" s="184"/>
      <c r="V377" s="184"/>
      <c r="W377" s="184"/>
      <c r="X377" s="49" t="s">
        <v>243</v>
      </c>
      <c r="Y377" s="52"/>
      <c r="Z377" s="52"/>
      <c r="AA377" s="49"/>
      <c r="AB377" s="49"/>
      <c r="AC377" s="49"/>
      <c r="AD377" s="49"/>
      <c r="AE377" s="49"/>
      <c r="AF377" s="49"/>
      <c r="AG377" s="49"/>
      <c r="AH377" s="49"/>
      <c r="AI377" s="66"/>
      <c r="AJ377" s="74" t="s">
        <v>218</v>
      </c>
      <c r="AK377" s="188"/>
      <c r="AL377" s="92">
        <v>0.8</v>
      </c>
      <c r="AM377" s="105">
        <f t="shared" si="26"/>
        <v>26</v>
      </c>
      <c r="AN377" s="192"/>
      <c r="AO377" s="193"/>
    </row>
    <row r="378" spans="1:67" ht="19.5" customHeight="1" x14ac:dyDescent="0.4">
      <c r="A378" s="163" t="s">
        <v>45</v>
      </c>
      <c r="B378" s="164"/>
      <c r="C378" s="164"/>
      <c r="D378" s="165">
        <v>5318</v>
      </c>
      <c r="E378" s="166"/>
      <c r="F378" s="167"/>
      <c r="G378" s="168" t="s">
        <v>735</v>
      </c>
      <c r="H378" s="168"/>
      <c r="I378" s="168"/>
      <c r="J378" s="168"/>
      <c r="K378" s="168"/>
      <c r="L378" s="168"/>
      <c r="M378" s="168"/>
      <c r="N378" s="168"/>
      <c r="O378" s="168"/>
      <c r="P378" s="168"/>
      <c r="Q378" s="168"/>
      <c r="R378" s="168"/>
      <c r="S378" s="183"/>
      <c r="T378" s="184"/>
      <c r="U378" s="184"/>
      <c r="V378" s="184"/>
      <c r="W378" s="184"/>
      <c r="X378" s="49" t="s">
        <v>244</v>
      </c>
      <c r="Y378" s="52"/>
      <c r="Z378" s="52"/>
      <c r="AA378" s="49"/>
      <c r="AB378" s="49"/>
      <c r="AC378" s="49"/>
      <c r="AD378" s="49"/>
      <c r="AE378" s="49"/>
      <c r="AF378" s="49"/>
      <c r="AG378" s="49"/>
      <c r="AH378" s="49"/>
      <c r="AI378" s="66"/>
      <c r="AJ378" s="74" t="s">
        <v>221</v>
      </c>
      <c r="AK378" s="188"/>
      <c r="AL378" s="92">
        <v>0.8</v>
      </c>
      <c r="AM378" s="105">
        <f t="shared" si="26"/>
        <v>23</v>
      </c>
      <c r="AN378" s="192"/>
      <c r="AO378" s="193"/>
    </row>
    <row r="379" spans="1:67" ht="19.5" customHeight="1" x14ac:dyDescent="0.4">
      <c r="A379" s="163" t="s">
        <v>45</v>
      </c>
      <c r="B379" s="164"/>
      <c r="C379" s="164"/>
      <c r="D379" s="165">
        <v>5319</v>
      </c>
      <c r="E379" s="166"/>
      <c r="F379" s="167"/>
      <c r="G379" s="168" t="s">
        <v>736</v>
      </c>
      <c r="H379" s="168"/>
      <c r="I379" s="168"/>
      <c r="J379" s="168"/>
      <c r="K379" s="168"/>
      <c r="L379" s="168"/>
      <c r="M379" s="168"/>
      <c r="N379" s="168"/>
      <c r="O379" s="168"/>
      <c r="P379" s="168"/>
      <c r="Q379" s="168"/>
      <c r="R379" s="168"/>
      <c r="S379" s="183"/>
      <c r="T379" s="184"/>
      <c r="U379" s="184"/>
      <c r="V379" s="184"/>
      <c r="W379" s="184"/>
      <c r="X379" s="49" t="s">
        <v>23</v>
      </c>
      <c r="Y379" s="52"/>
      <c r="Z379" s="52"/>
      <c r="AA379" s="49"/>
      <c r="AB379" s="49"/>
      <c r="AC379" s="49"/>
      <c r="AD379" s="49"/>
      <c r="AE379" s="49"/>
      <c r="AF379" s="49"/>
      <c r="AG379" s="49"/>
      <c r="AH379" s="49"/>
      <c r="AI379" s="66"/>
      <c r="AJ379" s="74" t="s">
        <v>151</v>
      </c>
      <c r="AK379" s="188"/>
      <c r="AL379" s="92">
        <v>0.8</v>
      </c>
      <c r="AM379" s="105">
        <f t="shared" si="26"/>
        <v>16</v>
      </c>
      <c r="AN379" s="192"/>
      <c r="AO379" s="193"/>
    </row>
    <row r="380" spans="1:67" ht="19.5" customHeight="1" x14ac:dyDescent="0.4">
      <c r="A380" s="163" t="s">
        <v>45</v>
      </c>
      <c r="B380" s="164"/>
      <c r="C380" s="164"/>
      <c r="D380" s="165">
        <v>5320</v>
      </c>
      <c r="E380" s="166"/>
      <c r="F380" s="167"/>
      <c r="G380" s="168" t="s">
        <v>737</v>
      </c>
      <c r="H380" s="168"/>
      <c r="I380" s="168"/>
      <c r="J380" s="168"/>
      <c r="K380" s="168"/>
      <c r="L380" s="168"/>
      <c r="M380" s="168"/>
      <c r="N380" s="168"/>
      <c r="O380" s="168"/>
      <c r="P380" s="168"/>
      <c r="Q380" s="168"/>
      <c r="R380" s="168"/>
      <c r="S380" s="183"/>
      <c r="T380" s="184"/>
      <c r="U380" s="184"/>
      <c r="V380" s="184"/>
      <c r="W380" s="184"/>
      <c r="X380" s="49" t="s">
        <v>255</v>
      </c>
      <c r="Y380" s="52"/>
      <c r="Z380" s="52"/>
      <c r="AA380" s="49"/>
      <c r="AB380" s="49"/>
      <c r="AC380" s="49"/>
      <c r="AD380" s="49"/>
      <c r="AE380" s="49"/>
      <c r="AF380" s="49"/>
      <c r="AG380" s="49"/>
      <c r="AH380" s="49"/>
      <c r="AI380" s="66"/>
      <c r="AJ380" s="74" t="s">
        <v>223</v>
      </c>
      <c r="AK380" s="188"/>
      <c r="AL380" s="92">
        <v>0.8</v>
      </c>
      <c r="AM380" s="105">
        <f t="shared" si="26"/>
        <v>23</v>
      </c>
      <c r="AN380" s="192"/>
      <c r="AO380" s="193"/>
    </row>
    <row r="381" spans="1:67" ht="19.5" customHeight="1" x14ac:dyDescent="0.4">
      <c r="A381" s="163" t="s">
        <v>45</v>
      </c>
      <c r="B381" s="164"/>
      <c r="C381" s="164"/>
      <c r="D381" s="165">
        <v>5321</v>
      </c>
      <c r="E381" s="166"/>
      <c r="F381" s="167"/>
      <c r="G381" s="168" t="s">
        <v>738</v>
      </c>
      <c r="H381" s="168"/>
      <c r="I381" s="168"/>
      <c r="J381" s="168"/>
      <c r="K381" s="168"/>
      <c r="L381" s="168"/>
      <c r="M381" s="168"/>
      <c r="N381" s="168"/>
      <c r="O381" s="168"/>
      <c r="P381" s="168"/>
      <c r="Q381" s="168"/>
      <c r="R381" s="168"/>
      <c r="S381" s="183"/>
      <c r="T381" s="184"/>
      <c r="U381" s="184"/>
      <c r="V381" s="184"/>
      <c r="W381" s="184"/>
      <c r="X381" s="49" t="s">
        <v>82</v>
      </c>
      <c r="Y381" s="52"/>
      <c r="Z381" s="52"/>
      <c r="AA381" s="49"/>
      <c r="AB381" s="49"/>
      <c r="AC381" s="49"/>
      <c r="AD381" s="49"/>
      <c r="AE381" s="49"/>
      <c r="AF381" s="49"/>
      <c r="AG381" s="49"/>
      <c r="AH381" s="49"/>
      <c r="AI381" s="66"/>
      <c r="AJ381" s="74" t="s">
        <v>227</v>
      </c>
      <c r="AK381" s="188"/>
      <c r="AL381" s="92">
        <v>0.8</v>
      </c>
      <c r="AM381" s="105">
        <f t="shared" si="26"/>
        <v>20</v>
      </c>
      <c r="AN381" s="192"/>
      <c r="AO381" s="193"/>
    </row>
    <row r="382" spans="1:67" ht="19.5" customHeight="1" x14ac:dyDescent="0.4">
      <c r="A382" s="163" t="s">
        <v>45</v>
      </c>
      <c r="B382" s="164"/>
      <c r="C382" s="164"/>
      <c r="D382" s="165">
        <v>5322</v>
      </c>
      <c r="E382" s="166"/>
      <c r="F382" s="167"/>
      <c r="G382" s="168" t="s">
        <v>739</v>
      </c>
      <c r="H382" s="168"/>
      <c r="I382" s="168"/>
      <c r="J382" s="168"/>
      <c r="K382" s="168"/>
      <c r="L382" s="168"/>
      <c r="M382" s="168"/>
      <c r="N382" s="168"/>
      <c r="O382" s="168"/>
      <c r="P382" s="168"/>
      <c r="Q382" s="168"/>
      <c r="R382" s="168"/>
      <c r="S382" s="183"/>
      <c r="T382" s="184"/>
      <c r="U382" s="184"/>
      <c r="V382" s="184"/>
      <c r="W382" s="184"/>
      <c r="X382" s="49" t="s">
        <v>246</v>
      </c>
      <c r="Y382" s="52"/>
      <c r="Z382" s="52"/>
      <c r="AA382" s="49"/>
      <c r="AB382" s="49"/>
      <c r="AC382" s="49"/>
      <c r="AD382" s="49"/>
      <c r="AE382" s="49"/>
      <c r="AF382" s="49"/>
      <c r="AG382" s="49"/>
      <c r="AH382" s="49"/>
      <c r="AI382" s="66"/>
      <c r="AJ382" s="74" t="s">
        <v>231</v>
      </c>
      <c r="AK382" s="188"/>
      <c r="AL382" s="92">
        <v>0.8</v>
      </c>
      <c r="AM382" s="105">
        <f t="shared" si="26"/>
        <v>19</v>
      </c>
      <c r="AN382" s="192"/>
      <c r="AO382" s="193"/>
    </row>
    <row r="383" spans="1:67" ht="19.5" customHeight="1" x14ac:dyDescent="0.4">
      <c r="A383" s="163" t="s">
        <v>45</v>
      </c>
      <c r="B383" s="164"/>
      <c r="C383" s="164"/>
      <c r="D383" s="165">
        <v>5323</v>
      </c>
      <c r="E383" s="166"/>
      <c r="F383" s="167"/>
      <c r="G383" s="168" t="s">
        <v>740</v>
      </c>
      <c r="H383" s="168"/>
      <c r="I383" s="168"/>
      <c r="J383" s="168"/>
      <c r="K383" s="168"/>
      <c r="L383" s="168"/>
      <c r="M383" s="168"/>
      <c r="N383" s="168"/>
      <c r="O383" s="168"/>
      <c r="P383" s="168"/>
      <c r="Q383" s="168"/>
      <c r="R383" s="168"/>
      <c r="S383" s="183"/>
      <c r="T383" s="184"/>
      <c r="U383" s="184"/>
      <c r="V383" s="184"/>
      <c r="W383" s="184"/>
      <c r="X383" s="49" t="s">
        <v>48</v>
      </c>
      <c r="Y383" s="52"/>
      <c r="Z383" s="52"/>
      <c r="AA383" s="49"/>
      <c r="AB383" s="49"/>
      <c r="AC383" s="49"/>
      <c r="AD383" s="49"/>
      <c r="AE383" s="49"/>
      <c r="AF383" s="49"/>
      <c r="AG383" s="49"/>
      <c r="AH383" s="49"/>
      <c r="AI383" s="66"/>
      <c r="AJ383" s="74" t="s">
        <v>234</v>
      </c>
      <c r="AK383" s="188"/>
      <c r="AL383" s="92">
        <v>0.8</v>
      </c>
      <c r="AM383" s="105">
        <f t="shared" si="26"/>
        <v>26</v>
      </c>
      <c r="AN383" s="192"/>
      <c r="AO383" s="193"/>
    </row>
    <row r="384" spans="1:67" ht="19.5" customHeight="1" thickBot="1" x14ac:dyDescent="0.45">
      <c r="A384" s="169" t="s">
        <v>45</v>
      </c>
      <c r="B384" s="170"/>
      <c r="C384" s="170"/>
      <c r="D384" s="171">
        <v>5324</v>
      </c>
      <c r="E384" s="172"/>
      <c r="F384" s="173"/>
      <c r="G384" s="174" t="s">
        <v>741</v>
      </c>
      <c r="H384" s="174"/>
      <c r="I384" s="174"/>
      <c r="J384" s="174"/>
      <c r="K384" s="174"/>
      <c r="L384" s="174"/>
      <c r="M384" s="174"/>
      <c r="N384" s="174"/>
      <c r="O384" s="174"/>
      <c r="P384" s="174"/>
      <c r="Q384" s="174"/>
      <c r="R384" s="174"/>
      <c r="S384" s="185"/>
      <c r="T384" s="186"/>
      <c r="U384" s="186"/>
      <c r="V384" s="186"/>
      <c r="W384" s="186"/>
      <c r="X384" s="50" t="s">
        <v>262</v>
      </c>
      <c r="Y384" s="53"/>
      <c r="Z384" s="53"/>
      <c r="AA384" s="50"/>
      <c r="AB384" s="50"/>
      <c r="AC384" s="50"/>
      <c r="AD384" s="50"/>
      <c r="AE384" s="50"/>
      <c r="AF384" s="50"/>
      <c r="AG384" s="50"/>
      <c r="AH384" s="50"/>
      <c r="AI384" s="68"/>
      <c r="AJ384" s="75" t="s">
        <v>236</v>
      </c>
      <c r="AK384" s="189"/>
      <c r="AL384" s="93">
        <v>0.8</v>
      </c>
      <c r="AM384" s="105">
        <f>ROUND(AT360*$BO$351,0)</f>
        <v>23</v>
      </c>
      <c r="AN384" s="194"/>
      <c r="AO384" s="195"/>
    </row>
    <row r="385" spans="1:41" ht="19.5" customHeight="1" x14ac:dyDescent="0.4">
      <c r="A385" s="175" t="s">
        <v>45</v>
      </c>
      <c r="B385" s="176"/>
      <c r="C385" s="176"/>
      <c r="D385" s="177">
        <v>5325</v>
      </c>
      <c r="E385" s="178"/>
      <c r="F385" s="179"/>
      <c r="G385" s="180" t="s">
        <v>742</v>
      </c>
      <c r="H385" s="180"/>
      <c r="I385" s="180"/>
      <c r="J385" s="180"/>
      <c r="K385" s="180"/>
      <c r="L385" s="180"/>
      <c r="M385" s="180"/>
      <c r="N385" s="180"/>
      <c r="O385" s="180"/>
      <c r="P385" s="180"/>
      <c r="Q385" s="180"/>
      <c r="R385" s="180"/>
      <c r="S385" s="181"/>
      <c r="T385" s="182"/>
      <c r="U385" s="182"/>
      <c r="V385" s="182"/>
      <c r="W385" s="182"/>
      <c r="X385" s="48" t="s">
        <v>165</v>
      </c>
      <c r="Y385" s="51"/>
      <c r="Z385" s="54"/>
      <c r="AA385" s="48"/>
      <c r="AB385" s="48"/>
      <c r="AC385" s="48"/>
      <c r="AD385" s="48"/>
      <c r="AE385" s="48"/>
      <c r="AF385" s="48"/>
      <c r="AG385" s="48"/>
      <c r="AH385" s="48"/>
      <c r="AI385" s="65"/>
      <c r="AJ385" s="73" t="s">
        <v>207</v>
      </c>
      <c r="AK385" s="187" t="s">
        <v>353</v>
      </c>
      <c r="AL385" s="91">
        <v>0.8</v>
      </c>
      <c r="AM385" s="104">
        <f>ROUND(AT349*$BO$352,0)</f>
        <v>17</v>
      </c>
      <c r="AN385" s="190" t="s">
        <v>64</v>
      </c>
      <c r="AO385" s="191"/>
    </row>
    <row r="386" spans="1:41" ht="19.5" customHeight="1" x14ac:dyDescent="0.4">
      <c r="A386" s="163" t="s">
        <v>45</v>
      </c>
      <c r="B386" s="164"/>
      <c r="C386" s="164"/>
      <c r="D386" s="165">
        <v>5326</v>
      </c>
      <c r="E386" s="166"/>
      <c r="F386" s="167"/>
      <c r="G386" s="168" t="s">
        <v>743</v>
      </c>
      <c r="H386" s="168"/>
      <c r="I386" s="168"/>
      <c r="J386" s="168"/>
      <c r="K386" s="168"/>
      <c r="L386" s="168"/>
      <c r="M386" s="168"/>
      <c r="N386" s="168"/>
      <c r="O386" s="168"/>
      <c r="P386" s="168"/>
      <c r="Q386" s="168"/>
      <c r="R386" s="168"/>
      <c r="S386" s="183"/>
      <c r="T386" s="184"/>
      <c r="U386" s="184"/>
      <c r="V386" s="184"/>
      <c r="W386" s="184"/>
      <c r="X386" s="49" t="s">
        <v>216</v>
      </c>
      <c r="Y386" s="52"/>
      <c r="Z386" s="52"/>
      <c r="AA386" s="49"/>
      <c r="AB386" s="49"/>
      <c r="AC386" s="49"/>
      <c r="AD386" s="49"/>
      <c r="AE386" s="49"/>
      <c r="AF386" s="49"/>
      <c r="AG386" s="49"/>
      <c r="AH386" s="49"/>
      <c r="AI386" s="66"/>
      <c r="AJ386" s="74" t="s">
        <v>148</v>
      </c>
      <c r="AK386" s="188"/>
      <c r="AL386" s="92">
        <v>0.8</v>
      </c>
      <c r="AM386" s="105">
        <f>ROUND(AT350*$BO$352,0)</f>
        <v>25</v>
      </c>
      <c r="AN386" s="192"/>
      <c r="AO386" s="193"/>
    </row>
    <row r="387" spans="1:41" ht="19.5" customHeight="1" x14ac:dyDescent="0.4">
      <c r="A387" s="163" t="s">
        <v>45</v>
      </c>
      <c r="B387" s="164"/>
      <c r="C387" s="164"/>
      <c r="D387" s="165">
        <v>5327</v>
      </c>
      <c r="E387" s="166"/>
      <c r="F387" s="167"/>
      <c r="G387" s="168" t="s">
        <v>744</v>
      </c>
      <c r="H387" s="168"/>
      <c r="I387" s="168"/>
      <c r="J387" s="168"/>
      <c r="K387" s="168"/>
      <c r="L387" s="168"/>
      <c r="M387" s="168"/>
      <c r="N387" s="168"/>
      <c r="O387" s="168"/>
      <c r="P387" s="168"/>
      <c r="Q387" s="168"/>
      <c r="R387" s="168"/>
      <c r="S387" s="183"/>
      <c r="T387" s="184"/>
      <c r="U387" s="184"/>
      <c r="V387" s="184"/>
      <c r="W387" s="184"/>
      <c r="X387" s="49" t="s">
        <v>242</v>
      </c>
      <c r="Y387" s="52"/>
      <c r="Z387" s="52"/>
      <c r="AA387" s="49"/>
      <c r="AB387" s="49"/>
      <c r="AC387" s="49"/>
      <c r="AD387" s="49"/>
      <c r="AE387" s="49"/>
      <c r="AF387" s="49"/>
      <c r="AG387" s="49"/>
      <c r="AH387" s="49"/>
      <c r="AI387" s="66"/>
      <c r="AJ387" s="74" t="s">
        <v>80</v>
      </c>
      <c r="AK387" s="188"/>
      <c r="AL387" s="92">
        <v>0.8</v>
      </c>
      <c r="AM387" s="105">
        <f t="shared" ref="AM387:AM395" si="27">ROUND(AT351*$BO$352,0)</f>
        <v>21</v>
      </c>
      <c r="AN387" s="192"/>
      <c r="AO387" s="193"/>
    </row>
    <row r="388" spans="1:41" ht="19.5" customHeight="1" x14ac:dyDescent="0.4">
      <c r="A388" s="163" t="s">
        <v>45</v>
      </c>
      <c r="B388" s="164"/>
      <c r="C388" s="164"/>
      <c r="D388" s="165">
        <v>5328</v>
      </c>
      <c r="E388" s="166"/>
      <c r="F388" s="167"/>
      <c r="G388" s="168" t="s">
        <v>745</v>
      </c>
      <c r="H388" s="168"/>
      <c r="I388" s="168"/>
      <c r="J388" s="168"/>
      <c r="K388" s="168"/>
      <c r="L388" s="168"/>
      <c r="M388" s="168"/>
      <c r="N388" s="168"/>
      <c r="O388" s="168"/>
      <c r="P388" s="168"/>
      <c r="Q388" s="168"/>
      <c r="R388" s="168"/>
      <c r="S388" s="183"/>
      <c r="T388" s="184"/>
      <c r="U388" s="184"/>
      <c r="V388" s="184"/>
      <c r="W388" s="184"/>
      <c r="X388" s="49" t="s">
        <v>142</v>
      </c>
      <c r="Y388" s="52"/>
      <c r="Z388" s="52"/>
      <c r="AA388" s="49"/>
      <c r="AB388" s="49"/>
      <c r="AC388" s="49"/>
      <c r="AD388" s="49"/>
      <c r="AE388" s="49"/>
      <c r="AF388" s="49"/>
      <c r="AG388" s="49"/>
      <c r="AH388" s="49"/>
      <c r="AI388" s="66"/>
      <c r="AJ388" s="74" t="s">
        <v>211</v>
      </c>
      <c r="AK388" s="188"/>
      <c r="AL388" s="92">
        <v>0.8</v>
      </c>
      <c r="AM388" s="105">
        <f t="shared" si="27"/>
        <v>21</v>
      </c>
      <c r="AN388" s="192"/>
      <c r="AO388" s="193"/>
    </row>
    <row r="389" spans="1:41" ht="19.5" customHeight="1" x14ac:dyDescent="0.4">
      <c r="A389" s="163" t="s">
        <v>45</v>
      </c>
      <c r="B389" s="164"/>
      <c r="C389" s="164"/>
      <c r="D389" s="165">
        <v>5329</v>
      </c>
      <c r="E389" s="166"/>
      <c r="F389" s="167"/>
      <c r="G389" s="168" t="s">
        <v>746</v>
      </c>
      <c r="H389" s="168"/>
      <c r="I389" s="168"/>
      <c r="J389" s="168"/>
      <c r="K389" s="168"/>
      <c r="L389" s="168"/>
      <c r="M389" s="168"/>
      <c r="N389" s="168"/>
      <c r="O389" s="168"/>
      <c r="P389" s="168"/>
      <c r="Q389" s="168"/>
      <c r="R389" s="168"/>
      <c r="S389" s="183"/>
      <c r="T389" s="184"/>
      <c r="U389" s="184"/>
      <c r="V389" s="184"/>
      <c r="W389" s="184"/>
      <c r="X389" s="49" t="s">
        <v>243</v>
      </c>
      <c r="Y389" s="52"/>
      <c r="Z389" s="52"/>
      <c r="AA389" s="49"/>
      <c r="AB389" s="49"/>
      <c r="AC389" s="49"/>
      <c r="AD389" s="49"/>
      <c r="AE389" s="49"/>
      <c r="AF389" s="49"/>
      <c r="AG389" s="49"/>
      <c r="AH389" s="49"/>
      <c r="AI389" s="66"/>
      <c r="AJ389" s="74" t="s">
        <v>218</v>
      </c>
      <c r="AK389" s="188"/>
      <c r="AL389" s="92">
        <v>0.8</v>
      </c>
      <c r="AM389" s="105">
        <f t="shared" si="27"/>
        <v>28</v>
      </c>
      <c r="AN389" s="192"/>
      <c r="AO389" s="193"/>
    </row>
    <row r="390" spans="1:41" ht="19.5" customHeight="1" x14ac:dyDescent="0.4">
      <c r="A390" s="163" t="s">
        <v>45</v>
      </c>
      <c r="B390" s="164"/>
      <c r="C390" s="164"/>
      <c r="D390" s="165">
        <v>5330</v>
      </c>
      <c r="E390" s="166"/>
      <c r="F390" s="167"/>
      <c r="G390" s="168" t="s">
        <v>747</v>
      </c>
      <c r="H390" s="168"/>
      <c r="I390" s="168"/>
      <c r="J390" s="168"/>
      <c r="K390" s="168"/>
      <c r="L390" s="168"/>
      <c r="M390" s="168"/>
      <c r="N390" s="168"/>
      <c r="O390" s="168"/>
      <c r="P390" s="168"/>
      <c r="Q390" s="168"/>
      <c r="R390" s="168"/>
      <c r="S390" s="183"/>
      <c r="T390" s="184"/>
      <c r="U390" s="184"/>
      <c r="V390" s="184"/>
      <c r="W390" s="184"/>
      <c r="X390" s="49" t="s">
        <v>244</v>
      </c>
      <c r="Y390" s="52"/>
      <c r="Z390" s="52"/>
      <c r="AA390" s="49"/>
      <c r="AB390" s="49"/>
      <c r="AC390" s="49"/>
      <c r="AD390" s="49"/>
      <c r="AE390" s="49"/>
      <c r="AF390" s="49"/>
      <c r="AG390" s="49"/>
      <c r="AH390" s="49"/>
      <c r="AI390" s="66"/>
      <c r="AJ390" s="74" t="s">
        <v>221</v>
      </c>
      <c r="AK390" s="188"/>
      <c r="AL390" s="92">
        <v>0.8</v>
      </c>
      <c r="AM390" s="105">
        <f t="shared" si="27"/>
        <v>25</v>
      </c>
      <c r="AN390" s="192"/>
      <c r="AO390" s="193"/>
    </row>
    <row r="391" spans="1:41" ht="19.5" customHeight="1" x14ac:dyDescent="0.4">
      <c r="A391" s="163" t="s">
        <v>45</v>
      </c>
      <c r="B391" s="164"/>
      <c r="C391" s="164"/>
      <c r="D391" s="165">
        <v>5331</v>
      </c>
      <c r="E391" s="166"/>
      <c r="F391" s="167"/>
      <c r="G391" s="168" t="s">
        <v>748</v>
      </c>
      <c r="H391" s="168"/>
      <c r="I391" s="168"/>
      <c r="J391" s="168"/>
      <c r="K391" s="168"/>
      <c r="L391" s="168"/>
      <c r="M391" s="168"/>
      <c r="N391" s="168"/>
      <c r="O391" s="168"/>
      <c r="P391" s="168"/>
      <c r="Q391" s="168"/>
      <c r="R391" s="168"/>
      <c r="S391" s="183"/>
      <c r="T391" s="184"/>
      <c r="U391" s="184"/>
      <c r="V391" s="184"/>
      <c r="W391" s="184"/>
      <c r="X391" s="49" t="s">
        <v>23</v>
      </c>
      <c r="Y391" s="52"/>
      <c r="Z391" s="52"/>
      <c r="AA391" s="49"/>
      <c r="AB391" s="49"/>
      <c r="AC391" s="49"/>
      <c r="AD391" s="49"/>
      <c r="AE391" s="49"/>
      <c r="AF391" s="49"/>
      <c r="AG391" s="49"/>
      <c r="AH391" s="49"/>
      <c r="AI391" s="66"/>
      <c r="AJ391" s="74" t="s">
        <v>151</v>
      </c>
      <c r="AK391" s="188"/>
      <c r="AL391" s="92">
        <v>0.8</v>
      </c>
      <c r="AM391" s="105">
        <f t="shared" si="27"/>
        <v>18</v>
      </c>
      <c r="AN391" s="192"/>
      <c r="AO391" s="193"/>
    </row>
    <row r="392" spans="1:41" ht="19.5" customHeight="1" x14ac:dyDescent="0.4">
      <c r="A392" s="163" t="s">
        <v>45</v>
      </c>
      <c r="B392" s="164"/>
      <c r="C392" s="164"/>
      <c r="D392" s="165">
        <v>5332</v>
      </c>
      <c r="E392" s="166"/>
      <c r="F392" s="167"/>
      <c r="G392" s="168" t="s">
        <v>749</v>
      </c>
      <c r="H392" s="168"/>
      <c r="I392" s="168"/>
      <c r="J392" s="168"/>
      <c r="K392" s="168"/>
      <c r="L392" s="168"/>
      <c r="M392" s="168"/>
      <c r="N392" s="168"/>
      <c r="O392" s="168"/>
      <c r="P392" s="168"/>
      <c r="Q392" s="168"/>
      <c r="R392" s="168"/>
      <c r="S392" s="183"/>
      <c r="T392" s="184"/>
      <c r="U392" s="184"/>
      <c r="V392" s="184"/>
      <c r="W392" s="184"/>
      <c r="X392" s="49" t="s">
        <v>255</v>
      </c>
      <c r="Y392" s="52"/>
      <c r="Z392" s="52"/>
      <c r="AA392" s="49"/>
      <c r="AB392" s="49"/>
      <c r="AC392" s="49"/>
      <c r="AD392" s="49"/>
      <c r="AE392" s="49"/>
      <c r="AF392" s="49"/>
      <c r="AG392" s="49"/>
      <c r="AH392" s="49"/>
      <c r="AI392" s="66"/>
      <c r="AJ392" s="74" t="s">
        <v>223</v>
      </c>
      <c r="AK392" s="188"/>
      <c r="AL392" s="92">
        <v>0.8</v>
      </c>
      <c r="AM392" s="105">
        <f t="shared" si="27"/>
        <v>25</v>
      </c>
      <c r="AN392" s="192"/>
      <c r="AO392" s="193"/>
    </row>
    <row r="393" spans="1:41" ht="19.5" customHeight="1" x14ac:dyDescent="0.4">
      <c r="A393" s="163" t="s">
        <v>45</v>
      </c>
      <c r="B393" s="164"/>
      <c r="C393" s="164"/>
      <c r="D393" s="165">
        <v>5333</v>
      </c>
      <c r="E393" s="166"/>
      <c r="F393" s="167"/>
      <c r="G393" s="168" t="s">
        <v>750</v>
      </c>
      <c r="H393" s="168"/>
      <c r="I393" s="168"/>
      <c r="J393" s="168"/>
      <c r="K393" s="168"/>
      <c r="L393" s="168"/>
      <c r="M393" s="168"/>
      <c r="N393" s="168"/>
      <c r="O393" s="168"/>
      <c r="P393" s="168"/>
      <c r="Q393" s="168"/>
      <c r="R393" s="168"/>
      <c r="S393" s="183"/>
      <c r="T393" s="184"/>
      <c r="U393" s="184"/>
      <c r="V393" s="184"/>
      <c r="W393" s="184"/>
      <c r="X393" s="49" t="s">
        <v>82</v>
      </c>
      <c r="Y393" s="52"/>
      <c r="Z393" s="52"/>
      <c r="AA393" s="49"/>
      <c r="AB393" s="49"/>
      <c r="AC393" s="49"/>
      <c r="AD393" s="49"/>
      <c r="AE393" s="49"/>
      <c r="AF393" s="49"/>
      <c r="AG393" s="49"/>
      <c r="AH393" s="49"/>
      <c r="AI393" s="66"/>
      <c r="AJ393" s="74" t="s">
        <v>227</v>
      </c>
      <c r="AK393" s="188"/>
      <c r="AL393" s="92">
        <v>0.8</v>
      </c>
      <c r="AM393" s="105">
        <f t="shared" si="27"/>
        <v>21</v>
      </c>
      <c r="AN393" s="192"/>
      <c r="AO393" s="193"/>
    </row>
    <row r="394" spans="1:41" ht="19.5" customHeight="1" x14ac:dyDescent="0.4">
      <c r="A394" s="163" t="s">
        <v>45</v>
      </c>
      <c r="B394" s="164"/>
      <c r="C394" s="164"/>
      <c r="D394" s="165">
        <v>5334</v>
      </c>
      <c r="E394" s="166"/>
      <c r="F394" s="167"/>
      <c r="G394" s="168" t="s">
        <v>751</v>
      </c>
      <c r="H394" s="168"/>
      <c r="I394" s="168"/>
      <c r="J394" s="168"/>
      <c r="K394" s="168"/>
      <c r="L394" s="168"/>
      <c r="M394" s="168"/>
      <c r="N394" s="168"/>
      <c r="O394" s="168"/>
      <c r="P394" s="168"/>
      <c r="Q394" s="168"/>
      <c r="R394" s="168"/>
      <c r="S394" s="183"/>
      <c r="T394" s="184"/>
      <c r="U394" s="184"/>
      <c r="V394" s="184"/>
      <c r="W394" s="184"/>
      <c r="X394" s="49" t="s">
        <v>246</v>
      </c>
      <c r="Y394" s="52"/>
      <c r="Z394" s="52"/>
      <c r="AA394" s="49"/>
      <c r="AB394" s="49"/>
      <c r="AC394" s="49"/>
      <c r="AD394" s="49"/>
      <c r="AE394" s="49"/>
      <c r="AF394" s="49"/>
      <c r="AG394" s="49"/>
      <c r="AH394" s="49"/>
      <c r="AI394" s="66"/>
      <c r="AJ394" s="74" t="s">
        <v>231</v>
      </c>
      <c r="AK394" s="188"/>
      <c r="AL394" s="92">
        <v>0.8</v>
      </c>
      <c r="AM394" s="105">
        <f t="shared" si="27"/>
        <v>21</v>
      </c>
      <c r="AN394" s="192"/>
      <c r="AO394" s="193"/>
    </row>
    <row r="395" spans="1:41" ht="19.5" customHeight="1" x14ac:dyDescent="0.4">
      <c r="A395" s="163" t="s">
        <v>45</v>
      </c>
      <c r="B395" s="164"/>
      <c r="C395" s="164"/>
      <c r="D395" s="165">
        <v>5335</v>
      </c>
      <c r="E395" s="166"/>
      <c r="F395" s="167"/>
      <c r="G395" s="168" t="s">
        <v>752</v>
      </c>
      <c r="H395" s="168"/>
      <c r="I395" s="168"/>
      <c r="J395" s="168"/>
      <c r="K395" s="168"/>
      <c r="L395" s="168"/>
      <c r="M395" s="168"/>
      <c r="N395" s="168"/>
      <c r="O395" s="168"/>
      <c r="P395" s="168"/>
      <c r="Q395" s="168"/>
      <c r="R395" s="168"/>
      <c r="S395" s="183"/>
      <c r="T395" s="184"/>
      <c r="U395" s="184"/>
      <c r="V395" s="184"/>
      <c r="W395" s="184"/>
      <c r="X395" s="49" t="s">
        <v>48</v>
      </c>
      <c r="Y395" s="52"/>
      <c r="Z395" s="52"/>
      <c r="AA395" s="49"/>
      <c r="AB395" s="49"/>
      <c r="AC395" s="49"/>
      <c r="AD395" s="49"/>
      <c r="AE395" s="49"/>
      <c r="AF395" s="49"/>
      <c r="AG395" s="49"/>
      <c r="AH395" s="49"/>
      <c r="AI395" s="66"/>
      <c r="AJ395" s="74" t="s">
        <v>234</v>
      </c>
      <c r="AK395" s="188"/>
      <c r="AL395" s="92">
        <v>0.8</v>
      </c>
      <c r="AM395" s="105">
        <f t="shared" si="27"/>
        <v>29</v>
      </c>
      <c r="AN395" s="192"/>
      <c r="AO395" s="193"/>
    </row>
    <row r="396" spans="1:41" ht="19.5" customHeight="1" thickBot="1" x14ac:dyDescent="0.45">
      <c r="A396" s="169" t="s">
        <v>45</v>
      </c>
      <c r="B396" s="170"/>
      <c r="C396" s="170"/>
      <c r="D396" s="171">
        <v>5336</v>
      </c>
      <c r="E396" s="172"/>
      <c r="F396" s="173"/>
      <c r="G396" s="174" t="s">
        <v>753</v>
      </c>
      <c r="H396" s="174"/>
      <c r="I396" s="174"/>
      <c r="J396" s="174"/>
      <c r="K396" s="174"/>
      <c r="L396" s="174"/>
      <c r="M396" s="174"/>
      <c r="N396" s="174"/>
      <c r="O396" s="174"/>
      <c r="P396" s="174"/>
      <c r="Q396" s="174"/>
      <c r="R396" s="174"/>
      <c r="S396" s="185"/>
      <c r="T396" s="186"/>
      <c r="U396" s="186"/>
      <c r="V396" s="186"/>
      <c r="W396" s="186"/>
      <c r="X396" s="50" t="s">
        <v>262</v>
      </c>
      <c r="Y396" s="53"/>
      <c r="Z396" s="53"/>
      <c r="AA396" s="50"/>
      <c r="AB396" s="50"/>
      <c r="AC396" s="50"/>
      <c r="AD396" s="50"/>
      <c r="AE396" s="50"/>
      <c r="AF396" s="50"/>
      <c r="AG396" s="50"/>
      <c r="AH396" s="50"/>
      <c r="AI396" s="68"/>
      <c r="AJ396" s="75" t="s">
        <v>236</v>
      </c>
      <c r="AK396" s="189"/>
      <c r="AL396" s="93">
        <v>0.8</v>
      </c>
      <c r="AM396" s="105">
        <f>ROUND(AT360*$BO$352,0)</f>
        <v>25</v>
      </c>
      <c r="AN396" s="194"/>
      <c r="AO396" s="195"/>
    </row>
    <row r="397" spans="1:41" ht="19.5" customHeight="1" x14ac:dyDescent="0.4">
      <c r="A397" s="175" t="s">
        <v>45</v>
      </c>
      <c r="B397" s="176"/>
      <c r="C397" s="176"/>
      <c r="D397" s="177">
        <v>5337</v>
      </c>
      <c r="E397" s="178"/>
      <c r="F397" s="179"/>
      <c r="G397" s="180" t="s">
        <v>220</v>
      </c>
      <c r="H397" s="180"/>
      <c r="I397" s="180"/>
      <c r="J397" s="180"/>
      <c r="K397" s="180"/>
      <c r="L397" s="180"/>
      <c r="M397" s="180"/>
      <c r="N397" s="180"/>
      <c r="O397" s="180"/>
      <c r="P397" s="180"/>
      <c r="Q397" s="180"/>
      <c r="R397" s="180"/>
      <c r="S397" s="181"/>
      <c r="T397" s="182"/>
      <c r="U397" s="182"/>
      <c r="V397" s="182"/>
      <c r="W397" s="182"/>
      <c r="X397" s="48" t="s">
        <v>165</v>
      </c>
      <c r="Y397" s="51"/>
      <c r="Z397" s="54"/>
      <c r="AA397" s="48"/>
      <c r="AB397" s="48"/>
      <c r="AC397" s="48"/>
      <c r="AD397" s="48"/>
      <c r="AE397" s="48"/>
      <c r="AF397" s="48"/>
      <c r="AG397" s="48"/>
      <c r="AH397" s="48"/>
      <c r="AI397" s="65"/>
      <c r="AJ397" s="73" t="s">
        <v>207</v>
      </c>
      <c r="AK397" s="187" t="s">
        <v>353</v>
      </c>
      <c r="AL397" s="91">
        <v>0.8</v>
      </c>
      <c r="AM397" s="104">
        <f>ROUND(AT349*$BO$353,0)</f>
        <v>15</v>
      </c>
      <c r="AN397" s="190" t="s">
        <v>64</v>
      </c>
      <c r="AO397" s="191"/>
    </row>
    <row r="398" spans="1:41" ht="19.5" customHeight="1" x14ac:dyDescent="0.4">
      <c r="A398" s="163" t="s">
        <v>45</v>
      </c>
      <c r="B398" s="164"/>
      <c r="C398" s="164"/>
      <c r="D398" s="165">
        <v>5338</v>
      </c>
      <c r="E398" s="166"/>
      <c r="F398" s="167"/>
      <c r="G398" s="168" t="s">
        <v>305</v>
      </c>
      <c r="H398" s="168"/>
      <c r="I398" s="168"/>
      <c r="J398" s="168"/>
      <c r="K398" s="168"/>
      <c r="L398" s="168"/>
      <c r="M398" s="168"/>
      <c r="N398" s="168"/>
      <c r="O398" s="168"/>
      <c r="P398" s="168"/>
      <c r="Q398" s="168"/>
      <c r="R398" s="168"/>
      <c r="S398" s="183"/>
      <c r="T398" s="184"/>
      <c r="U398" s="184"/>
      <c r="V398" s="184"/>
      <c r="W398" s="184"/>
      <c r="X398" s="49" t="s">
        <v>216</v>
      </c>
      <c r="Y398" s="52"/>
      <c r="Z398" s="52"/>
      <c r="AA398" s="49"/>
      <c r="AB398" s="49"/>
      <c r="AC398" s="49"/>
      <c r="AD398" s="49"/>
      <c r="AE398" s="49"/>
      <c r="AF398" s="49"/>
      <c r="AG398" s="49"/>
      <c r="AH398" s="49"/>
      <c r="AI398" s="66"/>
      <c r="AJ398" s="74" t="s">
        <v>148</v>
      </c>
      <c r="AK398" s="188"/>
      <c r="AL398" s="92">
        <v>0.8</v>
      </c>
      <c r="AM398" s="105">
        <f>ROUND(AT350*$BO$353,0)</f>
        <v>21</v>
      </c>
      <c r="AN398" s="192"/>
      <c r="AO398" s="193"/>
    </row>
    <row r="399" spans="1:41" ht="19.5" customHeight="1" x14ac:dyDescent="0.4">
      <c r="A399" s="163" t="s">
        <v>45</v>
      </c>
      <c r="B399" s="164"/>
      <c r="C399" s="164"/>
      <c r="D399" s="165">
        <v>5339</v>
      </c>
      <c r="E399" s="166"/>
      <c r="F399" s="167"/>
      <c r="G399" s="168" t="s">
        <v>385</v>
      </c>
      <c r="H399" s="168"/>
      <c r="I399" s="168"/>
      <c r="J399" s="168"/>
      <c r="K399" s="168"/>
      <c r="L399" s="168"/>
      <c r="M399" s="168"/>
      <c r="N399" s="168"/>
      <c r="O399" s="168"/>
      <c r="P399" s="168"/>
      <c r="Q399" s="168"/>
      <c r="R399" s="168"/>
      <c r="S399" s="183"/>
      <c r="T399" s="184"/>
      <c r="U399" s="184"/>
      <c r="V399" s="184"/>
      <c r="W399" s="184"/>
      <c r="X399" s="49" t="s">
        <v>242</v>
      </c>
      <c r="Y399" s="52"/>
      <c r="Z399" s="52"/>
      <c r="AA399" s="49"/>
      <c r="AB399" s="49"/>
      <c r="AC399" s="49"/>
      <c r="AD399" s="49"/>
      <c r="AE399" s="49"/>
      <c r="AF399" s="49"/>
      <c r="AG399" s="49"/>
      <c r="AH399" s="49"/>
      <c r="AI399" s="66"/>
      <c r="AJ399" s="74" t="s">
        <v>80</v>
      </c>
      <c r="AK399" s="188"/>
      <c r="AL399" s="92">
        <v>0.8</v>
      </c>
      <c r="AM399" s="105">
        <f t="shared" ref="AM399:AM407" si="28">ROUND(AT351*$BO$353,0)</f>
        <v>18</v>
      </c>
      <c r="AN399" s="192"/>
      <c r="AO399" s="193"/>
    </row>
    <row r="400" spans="1:41" ht="19.5" customHeight="1" x14ac:dyDescent="0.4">
      <c r="A400" s="163" t="s">
        <v>45</v>
      </c>
      <c r="B400" s="164"/>
      <c r="C400" s="164"/>
      <c r="D400" s="165">
        <v>5340</v>
      </c>
      <c r="E400" s="166"/>
      <c r="F400" s="167"/>
      <c r="G400" s="168" t="s">
        <v>90</v>
      </c>
      <c r="H400" s="168"/>
      <c r="I400" s="168"/>
      <c r="J400" s="168"/>
      <c r="K400" s="168"/>
      <c r="L400" s="168"/>
      <c r="M400" s="168"/>
      <c r="N400" s="168"/>
      <c r="O400" s="168"/>
      <c r="P400" s="168"/>
      <c r="Q400" s="168"/>
      <c r="R400" s="168"/>
      <c r="S400" s="183"/>
      <c r="T400" s="184"/>
      <c r="U400" s="184"/>
      <c r="V400" s="184"/>
      <c r="W400" s="184"/>
      <c r="X400" s="49" t="s">
        <v>142</v>
      </c>
      <c r="Y400" s="52"/>
      <c r="Z400" s="52"/>
      <c r="AA400" s="49"/>
      <c r="AB400" s="49"/>
      <c r="AC400" s="49"/>
      <c r="AD400" s="49"/>
      <c r="AE400" s="49"/>
      <c r="AF400" s="49"/>
      <c r="AG400" s="49"/>
      <c r="AH400" s="49"/>
      <c r="AI400" s="66"/>
      <c r="AJ400" s="74" t="s">
        <v>211</v>
      </c>
      <c r="AK400" s="188"/>
      <c r="AL400" s="92">
        <v>0.8</v>
      </c>
      <c r="AM400" s="105">
        <f t="shared" si="28"/>
        <v>17</v>
      </c>
      <c r="AN400" s="192"/>
      <c r="AO400" s="193"/>
    </row>
    <row r="401" spans="1:41" ht="19.5" customHeight="1" x14ac:dyDescent="0.4">
      <c r="A401" s="163" t="s">
        <v>45</v>
      </c>
      <c r="B401" s="164"/>
      <c r="C401" s="164"/>
      <c r="D401" s="165">
        <v>5341</v>
      </c>
      <c r="E401" s="166"/>
      <c r="F401" s="167"/>
      <c r="G401" s="168" t="s">
        <v>386</v>
      </c>
      <c r="H401" s="168"/>
      <c r="I401" s="168"/>
      <c r="J401" s="168"/>
      <c r="K401" s="168"/>
      <c r="L401" s="168"/>
      <c r="M401" s="168"/>
      <c r="N401" s="168"/>
      <c r="O401" s="168"/>
      <c r="P401" s="168"/>
      <c r="Q401" s="168"/>
      <c r="R401" s="168"/>
      <c r="S401" s="183"/>
      <c r="T401" s="184"/>
      <c r="U401" s="184"/>
      <c r="V401" s="184"/>
      <c r="W401" s="184"/>
      <c r="X401" s="49" t="s">
        <v>243</v>
      </c>
      <c r="Y401" s="52"/>
      <c r="Z401" s="52"/>
      <c r="AA401" s="49"/>
      <c r="AB401" s="49"/>
      <c r="AC401" s="49"/>
      <c r="AD401" s="49"/>
      <c r="AE401" s="49"/>
      <c r="AF401" s="49"/>
      <c r="AG401" s="49"/>
      <c r="AH401" s="49"/>
      <c r="AI401" s="66"/>
      <c r="AJ401" s="74" t="s">
        <v>218</v>
      </c>
      <c r="AK401" s="188"/>
      <c r="AL401" s="92">
        <v>0.8</v>
      </c>
      <c r="AM401" s="105">
        <f t="shared" si="28"/>
        <v>24</v>
      </c>
      <c r="AN401" s="192"/>
      <c r="AO401" s="193"/>
    </row>
    <row r="402" spans="1:41" ht="19.5" customHeight="1" x14ac:dyDescent="0.4">
      <c r="A402" s="163" t="s">
        <v>45</v>
      </c>
      <c r="B402" s="164"/>
      <c r="C402" s="164"/>
      <c r="D402" s="165">
        <v>5342</v>
      </c>
      <c r="E402" s="166"/>
      <c r="F402" s="167"/>
      <c r="G402" s="168" t="s">
        <v>387</v>
      </c>
      <c r="H402" s="168"/>
      <c r="I402" s="168"/>
      <c r="J402" s="168"/>
      <c r="K402" s="168"/>
      <c r="L402" s="168"/>
      <c r="M402" s="168"/>
      <c r="N402" s="168"/>
      <c r="O402" s="168"/>
      <c r="P402" s="168"/>
      <c r="Q402" s="168"/>
      <c r="R402" s="168"/>
      <c r="S402" s="183"/>
      <c r="T402" s="184"/>
      <c r="U402" s="184"/>
      <c r="V402" s="184"/>
      <c r="W402" s="184"/>
      <c r="X402" s="49" t="s">
        <v>244</v>
      </c>
      <c r="Y402" s="52"/>
      <c r="Z402" s="52"/>
      <c r="AA402" s="49"/>
      <c r="AB402" s="49"/>
      <c r="AC402" s="49"/>
      <c r="AD402" s="49"/>
      <c r="AE402" s="49"/>
      <c r="AF402" s="49"/>
      <c r="AG402" s="49"/>
      <c r="AH402" s="49"/>
      <c r="AI402" s="66"/>
      <c r="AJ402" s="74" t="s">
        <v>221</v>
      </c>
      <c r="AK402" s="188"/>
      <c r="AL402" s="92">
        <v>0.8</v>
      </c>
      <c r="AM402" s="105">
        <f t="shared" si="28"/>
        <v>21</v>
      </c>
      <c r="AN402" s="192"/>
      <c r="AO402" s="193"/>
    </row>
    <row r="403" spans="1:41" ht="19.5" customHeight="1" x14ac:dyDescent="0.4">
      <c r="A403" s="163" t="s">
        <v>45</v>
      </c>
      <c r="B403" s="164"/>
      <c r="C403" s="164"/>
      <c r="D403" s="165">
        <v>5343</v>
      </c>
      <c r="E403" s="166"/>
      <c r="F403" s="167"/>
      <c r="G403" s="168" t="s">
        <v>388</v>
      </c>
      <c r="H403" s="168"/>
      <c r="I403" s="168"/>
      <c r="J403" s="168"/>
      <c r="K403" s="168"/>
      <c r="L403" s="168"/>
      <c r="M403" s="168"/>
      <c r="N403" s="168"/>
      <c r="O403" s="168"/>
      <c r="P403" s="168"/>
      <c r="Q403" s="168"/>
      <c r="R403" s="168"/>
      <c r="S403" s="183"/>
      <c r="T403" s="184"/>
      <c r="U403" s="184"/>
      <c r="V403" s="184"/>
      <c r="W403" s="184"/>
      <c r="X403" s="49" t="s">
        <v>23</v>
      </c>
      <c r="Y403" s="52"/>
      <c r="Z403" s="52"/>
      <c r="AA403" s="49"/>
      <c r="AB403" s="49"/>
      <c r="AC403" s="49"/>
      <c r="AD403" s="49"/>
      <c r="AE403" s="49"/>
      <c r="AF403" s="49"/>
      <c r="AG403" s="49"/>
      <c r="AH403" s="49"/>
      <c r="AI403" s="66"/>
      <c r="AJ403" s="74" t="s">
        <v>151</v>
      </c>
      <c r="AK403" s="188"/>
      <c r="AL403" s="92">
        <v>0.8</v>
      </c>
      <c r="AM403" s="105">
        <f t="shared" si="28"/>
        <v>15</v>
      </c>
      <c r="AN403" s="192"/>
      <c r="AO403" s="193"/>
    </row>
    <row r="404" spans="1:41" ht="19.5" customHeight="1" x14ac:dyDescent="0.4">
      <c r="A404" s="163" t="s">
        <v>45</v>
      </c>
      <c r="B404" s="164"/>
      <c r="C404" s="164"/>
      <c r="D404" s="165">
        <v>5344</v>
      </c>
      <c r="E404" s="166"/>
      <c r="F404" s="167"/>
      <c r="G404" s="168" t="s">
        <v>37</v>
      </c>
      <c r="H404" s="168"/>
      <c r="I404" s="168"/>
      <c r="J404" s="168"/>
      <c r="K404" s="168"/>
      <c r="L404" s="168"/>
      <c r="M404" s="168"/>
      <c r="N404" s="168"/>
      <c r="O404" s="168"/>
      <c r="P404" s="168"/>
      <c r="Q404" s="168"/>
      <c r="R404" s="168"/>
      <c r="S404" s="183"/>
      <c r="T404" s="184"/>
      <c r="U404" s="184"/>
      <c r="V404" s="184"/>
      <c r="W404" s="184"/>
      <c r="X404" s="49" t="s">
        <v>255</v>
      </c>
      <c r="Y404" s="52"/>
      <c r="Z404" s="52"/>
      <c r="AA404" s="49"/>
      <c r="AB404" s="49"/>
      <c r="AC404" s="49"/>
      <c r="AD404" s="49"/>
      <c r="AE404" s="49"/>
      <c r="AF404" s="49"/>
      <c r="AG404" s="49"/>
      <c r="AH404" s="49"/>
      <c r="AI404" s="66"/>
      <c r="AJ404" s="74" t="s">
        <v>223</v>
      </c>
      <c r="AK404" s="188"/>
      <c r="AL404" s="92">
        <v>0.8</v>
      </c>
      <c r="AM404" s="105">
        <f t="shared" si="28"/>
        <v>21</v>
      </c>
      <c r="AN404" s="192"/>
      <c r="AO404" s="193"/>
    </row>
    <row r="405" spans="1:41" ht="19.5" customHeight="1" x14ac:dyDescent="0.4">
      <c r="A405" s="163" t="s">
        <v>45</v>
      </c>
      <c r="B405" s="164"/>
      <c r="C405" s="164"/>
      <c r="D405" s="165">
        <v>5345</v>
      </c>
      <c r="E405" s="166"/>
      <c r="F405" s="167"/>
      <c r="G405" s="168" t="s">
        <v>389</v>
      </c>
      <c r="H405" s="168"/>
      <c r="I405" s="168"/>
      <c r="J405" s="168"/>
      <c r="K405" s="168"/>
      <c r="L405" s="168"/>
      <c r="M405" s="168"/>
      <c r="N405" s="168"/>
      <c r="O405" s="168"/>
      <c r="P405" s="168"/>
      <c r="Q405" s="168"/>
      <c r="R405" s="168"/>
      <c r="S405" s="183"/>
      <c r="T405" s="184"/>
      <c r="U405" s="184"/>
      <c r="V405" s="184"/>
      <c r="W405" s="184"/>
      <c r="X405" s="49" t="s">
        <v>82</v>
      </c>
      <c r="Y405" s="52"/>
      <c r="Z405" s="52"/>
      <c r="AA405" s="49"/>
      <c r="AB405" s="49"/>
      <c r="AC405" s="49"/>
      <c r="AD405" s="49"/>
      <c r="AE405" s="49"/>
      <c r="AF405" s="49"/>
      <c r="AG405" s="49"/>
      <c r="AH405" s="49"/>
      <c r="AI405" s="66"/>
      <c r="AJ405" s="74" t="s">
        <v>227</v>
      </c>
      <c r="AK405" s="188"/>
      <c r="AL405" s="92">
        <v>0.8</v>
      </c>
      <c r="AM405" s="105">
        <f t="shared" si="28"/>
        <v>18</v>
      </c>
      <c r="AN405" s="192"/>
      <c r="AO405" s="193"/>
    </row>
    <row r="406" spans="1:41" ht="19.5" customHeight="1" x14ac:dyDescent="0.4">
      <c r="A406" s="163" t="s">
        <v>45</v>
      </c>
      <c r="B406" s="164"/>
      <c r="C406" s="164"/>
      <c r="D406" s="165">
        <v>5346</v>
      </c>
      <c r="E406" s="166"/>
      <c r="F406" s="167"/>
      <c r="G406" s="168" t="s">
        <v>390</v>
      </c>
      <c r="H406" s="168"/>
      <c r="I406" s="168"/>
      <c r="J406" s="168"/>
      <c r="K406" s="168"/>
      <c r="L406" s="168"/>
      <c r="M406" s="168"/>
      <c r="N406" s="168"/>
      <c r="O406" s="168"/>
      <c r="P406" s="168"/>
      <c r="Q406" s="168"/>
      <c r="R406" s="168"/>
      <c r="S406" s="183"/>
      <c r="T406" s="184"/>
      <c r="U406" s="184"/>
      <c r="V406" s="184"/>
      <c r="W406" s="184"/>
      <c r="X406" s="49" t="s">
        <v>246</v>
      </c>
      <c r="Y406" s="52"/>
      <c r="Z406" s="52"/>
      <c r="AA406" s="49"/>
      <c r="AB406" s="49"/>
      <c r="AC406" s="49"/>
      <c r="AD406" s="49"/>
      <c r="AE406" s="49"/>
      <c r="AF406" s="49"/>
      <c r="AG406" s="49"/>
      <c r="AH406" s="49"/>
      <c r="AI406" s="66"/>
      <c r="AJ406" s="74" t="s">
        <v>231</v>
      </c>
      <c r="AK406" s="188"/>
      <c r="AL406" s="92">
        <v>0.8</v>
      </c>
      <c r="AM406" s="105">
        <f t="shared" si="28"/>
        <v>18</v>
      </c>
      <c r="AN406" s="192"/>
      <c r="AO406" s="193"/>
    </row>
    <row r="407" spans="1:41" ht="19.5" customHeight="1" x14ac:dyDescent="0.4">
      <c r="A407" s="163" t="s">
        <v>45</v>
      </c>
      <c r="B407" s="164"/>
      <c r="C407" s="164"/>
      <c r="D407" s="165">
        <v>5347</v>
      </c>
      <c r="E407" s="166"/>
      <c r="F407" s="167"/>
      <c r="G407" s="168" t="s">
        <v>391</v>
      </c>
      <c r="H407" s="168"/>
      <c r="I407" s="168"/>
      <c r="J407" s="168"/>
      <c r="K407" s="168"/>
      <c r="L407" s="168"/>
      <c r="M407" s="168"/>
      <c r="N407" s="168"/>
      <c r="O407" s="168"/>
      <c r="P407" s="168"/>
      <c r="Q407" s="168"/>
      <c r="R407" s="168"/>
      <c r="S407" s="183"/>
      <c r="T407" s="184"/>
      <c r="U407" s="184"/>
      <c r="V407" s="184"/>
      <c r="W407" s="184"/>
      <c r="X407" s="49" t="s">
        <v>48</v>
      </c>
      <c r="Y407" s="52"/>
      <c r="Z407" s="52"/>
      <c r="AA407" s="49"/>
      <c r="AB407" s="49"/>
      <c r="AC407" s="49"/>
      <c r="AD407" s="49"/>
      <c r="AE407" s="49"/>
      <c r="AF407" s="49"/>
      <c r="AG407" s="49"/>
      <c r="AH407" s="49"/>
      <c r="AI407" s="66"/>
      <c r="AJ407" s="74" t="s">
        <v>234</v>
      </c>
      <c r="AK407" s="188"/>
      <c r="AL407" s="92">
        <v>0.8</v>
      </c>
      <c r="AM407" s="105">
        <f t="shared" si="28"/>
        <v>24</v>
      </c>
      <c r="AN407" s="192"/>
      <c r="AO407" s="193"/>
    </row>
    <row r="408" spans="1:41" ht="19.5" customHeight="1" thickBot="1" x14ac:dyDescent="0.45">
      <c r="A408" s="169" t="s">
        <v>45</v>
      </c>
      <c r="B408" s="170"/>
      <c r="C408" s="170"/>
      <c r="D408" s="171">
        <v>5348</v>
      </c>
      <c r="E408" s="172"/>
      <c r="F408" s="173"/>
      <c r="G408" s="174" t="s">
        <v>392</v>
      </c>
      <c r="H408" s="174"/>
      <c r="I408" s="174"/>
      <c r="J408" s="174"/>
      <c r="K408" s="174"/>
      <c r="L408" s="174"/>
      <c r="M408" s="174"/>
      <c r="N408" s="174"/>
      <c r="O408" s="174"/>
      <c r="P408" s="174"/>
      <c r="Q408" s="174"/>
      <c r="R408" s="174"/>
      <c r="S408" s="185"/>
      <c r="T408" s="186"/>
      <c r="U408" s="186"/>
      <c r="V408" s="186"/>
      <c r="W408" s="186"/>
      <c r="X408" s="50" t="s">
        <v>262</v>
      </c>
      <c r="Y408" s="53"/>
      <c r="Z408" s="53"/>
      <c r="AA408" s="50"/>
      <c r="AB408" s="50"/>
      <c r="AC408" s="50"/>
      <c r="AD408" s="50"/>
      <c r="AE408" s="50"/>
      <c r="AF408" s="50"/>
      <c r="AG408" s="50"/>
      <c r="AH408" s="50"/>
      <c r="AI408" s="68"/>
      <c r="AJ408" s="75" t="s">
        <v>236</v>
      </c>
      <c r="AK408" s="189"/>
      <c r="AL408" s="93">
        <v>0.8</v>
      </c>
      <c r="AM408" s="105">
        <f>ROUND(AT360*$BO$353,0)</f>
        <v>21</v>
      </c>
      <c r="AN408" s="194"/>
      <c r="AO408" s="195"/>
    </row>
    <row r="409" spans="1:41" ht="19.5" customHeight="1" x14ac:dyDescent="0.4">
      <c r="A409" s="175" t="s">
        <v>45</v>
      </c>
      <c r="B409" s="176"/>
      <c r="C409" s="176"/>
      <c r="D409" s="177">
        <v>5349</v>
      </c>
      <c r="E409" s="178"/>
      <c r="F409" s="179"/>
      <c r="G409" s="180" t="s">
        <v>226</v>
      </c>
      <c r="H409" s="180"/>
      <c r="I409" s="180"/>
      <c r="J409" s="180"/>
      <c r="K409" s="180"/>
      <c r="L409" s="180"/>
      <c r="M409" s="180"/>
      <c r="N409" s="180"/>
      <c r="O409" s="180"/>
      <c r="P409" s="180"/>
      <c r="Q409" s="180"/>
      <c r="R409" s="180"/>
      <c r="S409" s="181"/>
      <c r="T409" s="182"/>
      <c r="U409" s="182"/>
      <c r="V409" s="182"/>
      <c r="W409" s="182"/>
      <c r="X409" s="48" t="s">
        <v>165</v>
      </c>
      <c r="Y409" s="51"/>
      <c r="Z409" s="54"/>
      <c r="AA409" s="48"/>
      <c r="AB409" s="48"/>
      <c r="AC409" s="48"/>
      <c r="AD409" s="48"/>
      <c r="AE409" s="48"/>
      <c r="AF409" s="48"/>
      <c r="AG409" s="48"/>
      <c r="AH409" s="48"/>
      <c r="AI409" s="65"/>
      <c r="AJ409" s="73" t="s">
        <v>207</v>
      </c>
      <c r="AK409" s="187" t="s">
        <v>353</v>
      </c>
      <c r="AL409" s="91">
        <v>0.8</v>
      </c>
      <c r="AM409" s="104">
        <f>ROUND(AT349*$BO$354,0)</f>
        <v>12</v>
      </c>
      <c r="AN409" s="190" t="s">
        <v>64</v>
      </c>
      <c r="AO409" s="191"/>
    </row>
    <row r="410" spans="1:41" ht="19.5" customHeight="1" x14ac:dyDescent="0.4">
      <c r="A410" s="163" t="s">
        <v>45</v>
      </c>
      <c r="B410" s="164"/>
      <c r="C410" s="164"/>
      <c r="D410" s="165">
        <v>5350</v>
      </c>
      <c r="E410" s="166"/>
      <c r="F410" s="167"/>
      <c r="G410" s="168" t="s">
        <v>393</v>
      </c>
      <c r="H410" s="168"/>
      <c r="I410" s="168"/>
      <c r="J410" s="168"/>
      <c r="K410" s="168"/>
      <c r="L410" s="168"/>
      <c r="M410" s="168"/>
      <c r="N410" s="168"/>
      <c r="O410" s="168"/>
      <c r="P410" s="168"/>
      <c r="Q410" s="168"/>
      <c r="R410" s="168"/>
      <c r="S410" s="183"/>
      <c r="T410" s="184"/>
      <c r="U410" s="184"/>
      <c r="V410" s="184"/>
      <c r="W410" s="184"/>
      <c r="X410" s="49" t="s">
        <v>216</v>
      </c>
      <c r="Y410" s="52"/>
      <c r="Z410" s="52"/>
      <c r="AA410" s="49"/>
      <c r="AB410" s="49"/>
      <c r="AC410" s="49"/>
      <c r="AD410" s="49"/>
      <c r="AE410" s="49"/>
      <c r="AF410" s="49"/>
      <c r="AG410" s="49"/>
      <c r="AH410" s="49"/>
      <c r="AI410" s="66"/>
      <c r="AJ410" s="74" t="s">
        <v>148</v>
      </c>
      <c r="AK410" s="188"/>
      <c r="AL410" s="92">
        <v>0.8</v>
      </c>
      <c r="AM410" s="105">
        <f>ROUND(AT350*$BO$354,0)</f>
        <v>18</v>
      </c>
      <c r="AN410" s="192"/>
      <c r="AO410" s="193"/>
    </row>
    <row r="411" spans="1:41" ht="19.5" customHeight="1" x14ac:dyDescent="0.4">
      <c r="A411" s="163" t="s">
        <v>45</v>
      </c>
      <c r="B411" s="164"/>
      <c r="C411" s="164"/>
      <c r="D411" s="165">
        <v>5351</v>
      </c>
      <c r="E411" s="166"/>
      <c r="F411" s="167"/>
      <c r="G411" s="168" t="s">
        <v>320</v>
      </c>
      <c r="H411" s="168"/>
      <c r="I411" s="168"/>
      <c r="J411" s="168"/>
      <c r="K411" s="168"/>
      <c r="L411" s="168"/>
      <c r="M411" s="168"/>
      <c r="N411" s="168"/>
      <c r="O411" s="168"/>
      <c r="P411" s="168"/>
      <c r="Q411" s="168"/>
      <c r="R411" s="168"/>
      <c r="S411" s="183"/>
      <c r="T411" s="184"/>
      <c r="U411" s="184"/>
      <c r="V411" s="184"/>
      <c r="W411" s="184"/>
      <c r="X411" s="49" t="s">
        <v>242</v>
      </c>
      <c r="Y411" s="52"/>
      <c r="Z411" s="52"/>
      <c r="AA411" s="49"/>
      <c r="AB411" s="49"/>
      <c r="AC411" s="49"/>
      <c r="AD411" s="49"/>
      <c r="AE411" s="49"/>
      <c r="AF411" s="49"/>
      <c r="AG411" s="49"/>
      <c r="AH411" s="49"/>
      <c r="AI411" s="66"/>
      <c r="AJ411" s="74" t="s">
        <v>80</v>
      </c>
      <c r="AK411" s="188"/>
      <c r="AL411" s="92">
        <v>0.8</v>
      </c>
      <c r="AM411" s="105">
        <f t="shared" ref="AM411:AM420" si="29">ROUND(AT351*$BO$354,0)</f>
        <v>15</v>
      </c>
      <c r="AN411" s="192"/>
      <c r="AO411" s="193"/>
    </row>
    <row r="412" spans="1:41" ht="19.5" customHeight="1" x14ac:dyDescent="0.4">
      <c r="A412" s="163" t="s">
        <v>45</v>
      </c>
      <c r="B412" s="164"/>
      <c r="C412" s="164"/>
      <c r="D412" s="165">
        <v>5352</v>
      </c>
      <c r="E412" s="166"/>
      <c r="F412" s="167"/>
      <c r="G412" s="168" t="s">
        <v>394</v>
      </c>
      <c r="H412" s="168"/>
      <c r="I412" s="168"/>
      <c r="J412" s="168"/>
      <c r="K412" s="168"/>
      <c r="L412" s="168"/>
      <c r="M412" s="168"/>
      <c r="N412" s="168"/>
      <c r="O412" s="168"/>
      <c r="P412" s="168"/>
      <c r="Q412" s="168"/>
      <c r="R412" s="168"/>
      <c r="S412" s="183"/>
      <c r="T412" s="184"/>
      <c r="U412" s="184"/>
      <c r="V412" s="184"/>
      <c r="W412" s="184"/>
      <c r="X412" s="49" t="s">
        <v>142</v>
      </c>
      <c r="Y412" s="52"/>
      <c r="Z412" s="52"/>
      <c r="AA412" s="49"/>
      <c r="AB412" s="49"/>
      <c r="AC412" s="49"/>
      <c r="AD412" s="49"/>
      <c r="AE412" s="49"/>
      <c r="AF412" s="49"/>
      <c r="AG412" s="49"/>
      <c r="AH412" s="49"/>
      <c r="AI412" s="66"/>
      <c r="AJ412" s="74" t="s">
        <v>211</v>
      </c>
      <c r="AK412" s="188"/>
      <c r="AL412" s="92">
        <v>0.8</v>
      </c>
      <c r="AM412" s="105">
        <f t="shared" si="29"/>
        <v>15</v>
      </c>
      <c r="AN412" s="192"/>
      <c r="AO412" s="193"/>
    </row>
    <row r="413" spans="1:41" ht="19.5" customHeight="1" x14ac:dyDescent="0.4">
      <c r="A413" s="163" t="s">
        <v>45</v>
      </c>
      <c r="B413" s="164"/>
      <c r="C413" s="164"/>
      <c r="D413" s="165">
        <v>5353</v>
      </c>
      <c r="E413" s="166"/>
      <c r="F413" s="167"/>
      <c r="G413" s="168" t="s">
        <v>330</v>
      </c>
      <c r="H413" s="168"/>
      <c r="I413" s="168"/>
      <c r="J413" s="168"/>
      <c r="K413" s="168"/>
      <c r="L413" s="168"/>
      <c r="M413" s="168"/>
      <c r="N413" s="168"/>
      <c r="O413" s="168"/>
      <c r="P413" s="168"/>
      <c r="Q413" s="168"/>
      <c r="R413" s="168"/>
      <c r="S413" s="183"/>
      <c r="T413" s="184"/>
      <c r="U413" s="184"/>
      <c r="V413" s="184"/>
      <c r="W413" s="184"/>
      <c r="X413" s="49" t="s">
        <v>243</v>
      </c>
      <c r="Y413" s="52"/>
      <c r="Z413" s="52"/>
      <c r="AA413" s="49"/>
      <c r="AB413" s="49"/>
      <c r="AC413" s="49"/>
      <c r="AD413" s="49"/>
      <c r="AE413" s="49"/>
      <c r="AF413" s="49"/>
      <c r="AG413" s="49"/>
      <c r="AH413" s="49"/>
      <c r="AI413" s="66"/>
      <c r="AJ413" s="74" t="s">
        <v>218</v>
      </c>
      <c r="AK413" s="188"/>
      <c r="AL413" s="92">
        <v>0.8</v>
      </c>
      <c r="AM413" s="105">
        <f t="shared" si="29"/>
        <v>20</v>
      </c>
      <c r="AN413" s="192"/>
      <c r="AO413" s="193"/>
    </row>
    <row r="414" spans="1:41" ht="19.5" customHeight="1" x14ac:dyDescent="0.4">
      <c r="A414" s="163" t="s">
        <v>45</v>
      </c>
      <c r="B414" s="164"/>
      <c r="C414" s="164"/>
      <c r="D414" s="165">
        <v>5354</v>
      </c>
      <c r="E414" s="166"/>
      <c r="F414" s="167"/>
      <c r="G414" s="168" t="s">
        <v>99</v>
      </c>
      <c r="H414" s="168"/>
      <c r="I414" s="168"/>
      <c r="J414" s="168"/>
      <c r="K414" s="168"/>
      <c r="L414" s="168"/>
      <c r="M414" s="168"/>
      <c r="N414" s="168"/>
      <c r="O414" s="168"/>
      <c r="P414" s="168"/>
      <c r="Q414" s="168"/>
      <c r="R414" s="168"/>
      <c r="S414" s="183"/>
      <c r="T414" s="184"/>
      <c r="U414" s="184"/>
      <c r="V414" s="184"/>
      <c r="W414" s="184"/>
      <c r="X414" s="49" t="s">
        <v>244</v>
      </c>
      <c r="Y414" s="52"/>
      <c r="Z414" s="52"/>
      <c r="AA414" s="49"/>
      <c r="AB414" s="49"/>
      <c r="AC414" s="49"/>
      <c r="AD414" s="49"/>
      <c r="AE414" s="49"/>
      <c r="AF414" s="49"/>
      <c r="AG414" s="49"/>
      <c r="AH414" s="49"/>
      <c r="AI414" s="66"/>
      <c r="AJ414" s="74" t="s">
        <v>221</v>
      </c>
      <c r="AK414" s="188"/>
      <c r="AL414" s="92">
        <v>0.8</v>
      </c>
      <c r="AM414" s="105">
        <f t="shared" si="29"/>
        <v>17</v>
      </c>
      <c r="AN414" s="192"/>
      <c r="AO414" s="193"/>
    </row>
    <row r="415" spans="1:41" ht="19.5" customHeight="1" x14ac:dyDescent="0.4">
      <c r="A415" s="163" t="s">
        <v>45</v>
      </c>
      <c r="B415" s="164"/>
      <c r="C415" s="164"/>
      <c r="D415" s="165">
        <v>5355</v>
      </c>
      <c r="E415" s="166"/>
      <c r="F415" s="167"/>
      <c r="G415" s="168" t="s">
        <v>395</v>
      </c>
      <c r="H415" s="168"/>
      <c r="I415" s="168"/>
      <c r="J415" s="168"/>
      <c r="K415" s="168"/>
      <c r="L415" s="168"/>
      <c r="M415" s="168"/>
      <c r="N415" s="168"/>
      <c r="O415" s="168"/>
      <c r="P415" s="168"/>
      <c r="Q415" s="168"/>
      <c r="R415" s="168"/>
      <c r="S415" s="183"/>
      <c r="T415" s="184"/>
      <c r="U415" s="184"/>
      <c r="V415" s="184"/>
      <c r="W415" s="184"/>
      <c r="X415" s="49" t="s">
        <v>23</v>
      </c>
      <c r="Y415" s="52"/>
      <c r="Z415" s="52"/>
      <c r="AA415" s="49"/>
      <c r="AB415" s="49"/>
      <c r="AC415" s="49"/>
      <c r="AD415" s="49"/>
      <c r="AE415" s="49"/>
      <c r="AF415" s="49"/>
      <c r="AG415" s="49"/>
      <c r="AH415" s="49"/>
      <c r="AI415" s="66"/>
      <c r="AJ415" s="74" t="s">
        <v>151</v>
      </c>
      <c r="AK415" s="188"/>
      <c r="AL415" s="92">
        <v>0.8</v>
      </c>
      <c r="AM415" s="105">
        <f t="shared" si="29"/>
        <v>12</v>
      </c>
      <c r="AN415" s="192"/>
      <c r="AO415" s="193"/>
    </row>
    <row r="416" spans="1:41" ht="19.5" customHeight="1" x14ac:dyDescent="0.4">
      <c r="A416" s="163" t="s">
        <v>45</v>
      </c>
      <c r="B416" s="164"/>
      <c r="C416" s="164"/>
      <c r="D416" s="165">
        <v>5356</v>
      </c>
      <c r="E416" s="166"/>
      <c r="F416" s="167"/>
      <c r="G416" s="168" t="s">
        <v>396</v>
      </c>
      <c r="H416" s="168"/>
      <c r="I416" s="168"/>
      <c r="J416" s="168"/>
      <c r="K416" s="168"/>
      <c r="L416" s="168"/>
      <c r="M416" s="168"/>
      <c r="N416" s="168"/>
      <c r="O416" s="168"/>
      <c r="P416" s="168"/>
      <c r="Q416" s="168"/>
      <c r="R416" s="168"/>
      <c r="S416" s="183"/>
      <c r="T416" s="184"/>
      <c r="U416" s="184"/>
      <c r="V416" s="184"/>
      <c r="W416" s="184"/>
      <c r="X416" s="49" t="s">
        <v>255</v>
      </c>
      <c r="Y416" s="52"/>
      <c r="Z416" s="52"/>
      <c r="AA416" s="49"/>
      <c r="AB416" s="49"/>
      <c r="AC416" s="49"/>
      <c r="AD416" s="49"/>
      <c r="AE416" s="49"/>
      <c r="AF416" s="49"/>
      <c r="AG416" s="49"/>
      <c r="AH416" s="49"/>
      <c r="AI416" s="66"/>
      <c r="AJ416" s="74" t="s">
        <v>223</v>
      </c>
      <c r="AK416" s="188"/>
      <c r="AL416" s="92">
        <v>0.8</v>
      </c>
      <c r="AM416" s="105">
        <f t="shared" si="29"/>
        <v>18</v>
      </c>
      <c r="AN416" s="192"/>
      <c r="AO416" s="193"/>
    </row>
    <row r="417" spans="1:67" ht="19.5" customHeight="1" x14ac:dyDescent="0.4">
      <c r="A417" s="163" t="s">
        <v>45</v>
      </c>
      <c r="B417" s="164"/>
      <c r="C417" s="164"/>
      <c r="D417" s="165">
        <v>5357</v>
      </c>
      <c r="E417" s="166"/>
      <c r="F417" s="167"/>
      <c r="G417" s="168" t="s">
        <v>397</v>
      </c>
      <c r="H417" s="168"/>
      <c r="I417" s="168"/>
      <c r="J417" s="168"/>
      <c r="K417" s="168"/>
      <c r="L417" s="168"/>
      <c r="M417" s="168"/>
      <c r="N417" s="168"/>
      <c r="O417" s="168"/>
      <c r="P417" s="168"/>
      <c r="Q417" s="168"/>
      <c r="R417" s="168"/>
      <c r="S417" s="183"/>
      <c r="T417" s="184"/>
      <c r="U417" s="184"/>
      <c r="V417" s="184"/>
      <c r="W417" s="184"/>
      <c r="X417" s="49" t="s">
        <v>82</v>
      </c>
      <c r="Y417" s="52"/>
      <c r="Z417" s="52"/>
      <c r="AA417" s="49"/>
      <c r="AB417" s="49"/>
      <c r="AC417" s="49"/>
      <c r="AD417" s="49"/>
      <c r="AE417" s="49"/>
      <c r="AF417" s="49"/>
      <c r="AG417" s="49"/>
      <c r="AH417" s="49"/>
      <c r="AI417" s="66"/>
      <c r="AJ417" s="74" t="s">
        <v>227</v>
      </c>
      <c r="AK417" s="188"/>
      <c r="AL417" s="92">
        <v>0.8</v>
      </c>
      <c r="AM417" s="105">
        <f t="shared" si="29"/>
        <v>15</v>
      </c>
      <c r="AN417" s="192"/>
      <c r="AO417" s="193"/>
    </row>
    <row r="418" spans="1:67" ht="19.5" customHeight="1" x14ac:dyDescent="0.4">
      <c r="A418" s="163" t="s">
        <v>45</v>
      </c>
      <c r="B418" s="164"/>
      <c r="C418" s="164"/>
      <c r="D418" s="165">
        <v>5358</v>
      </c>
      <c r="E418" s="166"/>
      <c r="F418" s="167"/>
      <c r="G418" s="168" t="s">
        <v>363</v>
      </c>
      <c r="H418" s="168"/>
      <c r="I418" s="168"/>
      <c r="J418" s="168"/>
      <c r="K418" s="168"/>
      <c r="L418" s="168"/>
      <c r="M418" s="168"/>
      <c r="N418" s="168"/>
      <c r="O418" s="168"/>
      <c r="P418" s="168"/>
      <c r="Q418" s="168"/>
      <c r="R418" s="168"/>
      <c r="S418" s="183"/>
      <c r="T418" s="184"/>
      <c r="U418" s="184"/>
      <c r="V418" s="184"/>
      <c r="W418" s="184"/>
      <c r="X418" s="49" t="s">
        <v>246</v>
      </c>
      <c r="Y418" s="52"/>
      <c r="Z418" s="52"/>
      <c r="AA418" s="49"/>
      <c r="AB418" s="49"/>
      <c r="AC418" s="49"/>
      <c r="AD418" s="49"/>
      <c r="AE418" s="49"/>
      <c r="AF418" s="49"/>
      <c r="AG418" s="49"/>
      <c r="AH418" s="49"/>
      <c r="AI418" s="66"/>
      <c r="AJ418" s="74" t="s">
        <v>231</v>
      </c>
      <c r="AK418" s="188"/>
      <c r="AL418" s="92">
        <v>0.8</v>
      </c>
      <c r="AM418" s="105">
        <f t="shared" si="29"/>
        <v>15</v>
      </c>
      <c r="AN418" s="192"/>
      <c r="AO418" s="193"/>
    </row>
    <row r="419" spans="1:67" ht="19.5" customHeight="1" x14ac:dyDescent="0.4">
      <c r="A419" s="163" t="s">
        <v>45</v>
      </c>
      <c r="B419" s="164"/>
      <c r="C419" s="164"/>
      <c r="D419" s="165">
        <v>5359</v>
      </c>
      <c r="E419" s="166"/>
      <c r="F419" s="167"/>
      <c r="G419" s="168" t="s">
        <v>398</v>
      </c>
      <c r="H419" s="168"/>
      <c r="I419" s="168"/>
      <c r="J419" s="168"/>
      <c r="K419" s="168"/>
      <c r="L419" s="168"/>
      <c r="M419" s="168"/>
      <c r="N419" s="168"/>
      <c r="O419" s="168"/>
      <c r="P419" s="168"/>
      <c r="Q419" s="168"/>
      <c r="R419" s="168"/>
      <c r="S419" s="183"/>
      <c r="T419" s="184"/>
      <c r="U419" s="184"/>
      <c r="V419" s="184"/>
      <c r="W419" s="184"/>
      <c r="X419" s="49" t="s">
        <v>48</v>
      </c>
      <c r="Y419" s="52"/>
      <c r="Z419" s="52"/>
      <c r="AA419" s="49"/>
      <c r="AB419" s="49"/>
      <c r="AC419" s="49"/>
      <c r="AD419" s="49"/>
      <c r="AE419" s="49"/>
      <c r="AF419" s="49"/>
      <c r="AG419" s="49"/>
      <c r="AH419" s="49"/>
      <c r="AI419" s="66"/>
      <c r="AJ419" s="74" t="s">
        <v>234</v>
      </c>
      <c r="AK419" s="188"/>
      <c r="AL419" s="92">
        <v>0.8</v>
      </c>
      <c r="AM419" s="105">
        <f t="shared" si="29"/>
        <v>20</v>
      </c>
      <c r="AN419" s="192"/>
      <c r="AO419" s="193"/>
    </row>
    <row r="420" spans="1:67" ht="19.5" customHeight="1" thickBot="1" x14ac:dyDescent="0.45">
      <c r="A420" s="169" t="s">
        <v>45</v>
      </c>
      <c r="B420" s="170"/>
      <c r="C420" s="170"/>
      <c r="D420" s="171">
        <v>5360</v>
      </c>
      <c r="E420" s="172"/>
      <c r="F420" s="173"/>
      <c r="G420" s="174" t="s">
        <v>335</v>
      </c>
      <c r="H420" s="174"/>
      <c r="I420" s="174"/>
      <c r="J420" s="174"/>
      <c r="K420" s="174"/>
      <c r="L420" s="174"/>
      <c r="M420" s="174"/>
      <c r="N420" s="174"/>
      <c r="O420" s="174"/>
      <c r="P420" s="174"/>
      <c r="Q420" s="174"/>
      <c r="R420" s="174"/>
      <c r="S420" s="185"/>
      <c r="T420" s="186"/>
      <c r="U420" s="186"/>
      <c r="V420" s="186"/>
      <c r="W420" s="186"/>
      <c r="X420" s="50" t="s">
        <v>262</v>
      </c>
      <c r="Y420" s="53"/>
      <c r="Z420" s="53"/>
      <c r="AA420" s="50"/>
      <c r="AB420" s="50"/>
      <c r="AC420" s="50"/>
      <c r="AD420" s="50"/>
      <c r="AE420" s="50"/>
      <c r="AF420" s="50"/>
      <c r="AG420" s="50"/>
      <c r="AH420" s="50"/>
      <c r="AI420" s="68"/>
      <c r="AJ420" s="75" t="s">
        <v>236</v>
      </c>
      <c r="AK420" s="189"/>
      <c r="AL420" s="93">
        <v>0.8</v>
      </c>
      <c r="AM420" s="106">
        <f t="shared" si="29"/>
        <v>17</v>
      </c>
      <c r="AN420" s="194"/>
      <c r="AO420" s="195"/>
    </row>
    <row r="422" spans="1:67" ht="19.5" customHeight="1" thickBot="1" x14ac:dyDescent="0.45">
      <c r="A422" s="38" t="s">
        <v>597</v>
      </c>
      <c r="AS422" s="1" t="s">
        <v>281</v>
      </c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</row>
    <row r="423" spans="1:67" ht="19.5" customHeight="1" x14ac:dyDescent="0.4">
      <c r="A423" s="175" t="s">
        <v>45</v>
      </c>
      <c r="B423" s="176"/>
      <c r="C423" s="176"/>
      <c r="D423" s="196">
        <v>5361</v>
      </c>
      <c r="E423" s="196"/>
      <c r="F423" s="196"/>
      <c r="G423" s="180" t="s">
        <v>706</v>
      </c>
      <c r="H423" s="180"/>
      <c r="I423" s="180"/>
      <c r="J423" s="180"/>
      <c r="K423" s="180"/>
      <c r="L423" s="180"/>
      <c r="M423" s="180"/>
      <c r="N423" s="180"/>
      <c r="O423" s="180"/>
      <c r="P423" s="180"/>
      <c r="Q423" s="180"/>
      <c r="R423" s="180"/>
      <c r="S423" s="181"/>
      <c r="T423" s="182"/>
      <c r="U423" s="182"/>
      <c r="V423" s="182"/>
      <c r="W423" s="182"/>
      <c r="X423" s="48" t="s">
        <v>165</v>
      </c>
      <c r="Y423" s="51"/>
      <c r="Z423" s="54"/>
      <c r="AA423" s="48"/>
      <c r="AB423" s="48"/>
      <c r="AC423" s="48"/>
      <c r="AD423" s="48"/>
      <c r="AE423" s="48"/>
      <c r="AF423" s="48"/>
      <c r="AG423" s="48"/>
      <c r="AH423" s="48"/>
      <c r="AI423" s="65"/>
      <c r="AJ423" s="76" t="s">
        <v>207</v>
      </c>
      <c r="AK423" s="187" t="s">
        <v>353</v>
      </c>
      <c r="AL423" s="91">
        <v>0.8</v>
      </c>
      <c r="AM423" s="104">
        <f>ROUND(AT423*$BO$423,0)</f>
        <v>17</v>
      </c>
      <c r="AN423" s="190" t="s">
        <v>64</v>
      </c>
      <c r="AO423" s="191"/>
      <c r="AS423" s="1">
        <v>1</v>
      </c>
      <c r="AT423" s="110">
        <v>147</v>
      </c>
      <c r="AU423" s="1"/>
      <c r="AV423" s="1" t="s">
        <v>285</v>
      </c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31">
        <v>0.11700000000000001</v>
      </c>
    </row>
    <row r="424" spans="1:67" ht="19.5" customHeight="1" x14ac:dyDescent="0.4">
      <c r="A424" s="163" t="s">
        <v>45</v>
      </c>
      <c r="B424" s="164"/>
      <c r="C424" s="164"/>
      <c r="D424" s="165">
        <v>5362</v>
      </c>
      <c r="E424" s="166"/>
      <c r="F424" s="167"/>
      <c r="G424" s="168" t="s">
        <v>707</v>
      </c>
      <c r="H424" s="168"/>
      <c r="I424" s="168"/>
      <c r="J424" s="168"/>
      <c r="K424" s="168"/>
      <c r="L424" s="168"/>
      <c r="M424" s="168"/>
      <c r="N424" s="168"/>
      <c r="O424" s="168"/>
      <c r="P424" s="168"/>
      <c r="Q424" s="168"/>
      <c r="R424" s="168"/>
      <c r="S424" s="183"/>
      <c r="T424" s="184"/>
      <c r="U424" s="184"/>
      <c r="V424" s="184"/>
      <c r="W424" s="184"/>
      <c r="X424" s="49" t="s">
        <v>216</v>
      </c>
      <c r="Y424" s="52"/>
      <c r="Z424" s="52"/>
      <c r="AA424" s="49"/>
      <c r="AB424" s="49"/>
      <c r="AC424" s="49"/>
      <c r="AD424" s="49"/>
      <c r="AE424" s="49"/>
      <c r="AF424" s="49"/>
      <c r="AG424" s="49"/>
      <c r="AH424" s="49"/>
      <c r="AI424" s="66"/>
      <c r="AJ424" s="74" t="s">
        <v>148</v>
      </c>
      <c r="AK424" s="188"/>
      <c r="AL424" s="92">
        <v>0.8</v>
      </c>
      <c r="AM424" s="105">
        <f>ROUND(AT424*$BO$423,0)</f>
        <v>25</v>
      </c>
      <c r="AN424" s="192"/>
      <c r="AO424" s="193"/>
      <c r="AS424" s="1">
        <v>2</v>
      </c>
      <c r="AT424" s="110">
        <v>213</v>
      </c>
      <c r="AU424" s="1"/>
      <c r="AV424" s="1" t="s">
        <v>444</v>
      </c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31">
        <v>0.127</v>
      </c>
    </row>
    <row r="425" spans="1:67" ht="19.5" customHeight="1" x14ac:dyDescent="0.4">
      <c r="A425" s="163" t="s">
        <v>45</v>
      </c>
      <c r="B425" s="164"/>
      <c r="C425" s="164"/>
      <c r="D425" s="165">
        <v>5363</v>
      </c>
      <c r="E425" s="166"/>
      <c r="F425" s="167"/>
      <c r="G425" s="168" t="s">
        <v>708</v>
      </c>
      <c r="H425" s="168"/>
      <c r="I425" s="168"/>
      <c r="J425" s="168"/>
      <c r="K425" s="168"/>
      <c r="L425" s="168"/>
      <c r="M425" s="168"/>
      <c r="N425" s="168"/>
      <c r="O425" s="168"/>
      <c r="P425" s="168"/>
      <c r="Q425" s="168"/>
      <c r="R425" s="168"/>
      <c r="S425" s="183"/>
      <c r="T425" s="184"/>
      <c r="U425" s="184"/>
      <c r="V425" s="184"/>
      <c r="W425" s="184"/>
      <c r="X425" s="49" t="s">
        <v>242</v>
      </c>
      <c r="Y425" s="52"/>
      <c r="Z425" s="52"/>
      <c r="AA425" s="49"/>
      <c r="AB425" s="49"/>
      <c r="AC425" s="49"/>
      <c r="AD425" s="49"/>
      <c r="AE425" s="49"/>
      <c r="AF425" s="49"/>
      <c r="AG425" s="49"/>
      <c r="AH425" s="49"/>
      <c r="AI425" s="66"/>
      <c r="AJ425" s="74" t="s">
        <v>80</v>
      </c>
      <c r="AK425" s="188"/>
      <c r="AL425" s="92">
        <v>0.8</v>
      </c>
      <c r="AM425" s="105">
        <f t="shared" ref="AM425:AM433" si="30">ROUND(AT425*$BO$423,0)</f>
        <v>21</v>
      </c>
      <c r="AN425" s="192"/>
      <c r="AO425" s="193"/>
      <c r="AS425" s="1">
        <v>3</v>
      </c>
      <c r="AT425" s="110">
        <v>180</v>
      </c>
      <c r="AU425" s="1"/>
      <c r="AV425" s="1" t="s">
        <v>445</v>
      </c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31">
        <v>0.115</v>
      </c>
    </row>
    <row r="426" spans="1:67" ht="19.5" customHeight="1" x14ac:dyDescent="0.4">
      <c r="A426" s="163" t="s">
        <v>45</v>
      </c>
      <c r="B426" s="164"/>
      <c r="C426" s="164"/>
      <c r="D426" s="165">
        <v>5364</v>
      </c>
      <c r="E426" s="166"/>
      <c r="F426" s="167"/>
      <c r="G426" s="168" t="s">
        <v>709</v>
      </c>
      <c r="H426" s="168"/>
      <c r="I426" s="168"/>
      <c r="J426" s="168"/>
      <c r="K426" s="168"/>
      <c r="L426" s="168"/>
      <c r="M426" s="168"/>
      <c r="N426" s="168"/>
      <c r="O426" s="168"/>
      <c r="P426" s="168"/>
      <c r="Q426" s="168"/>
      <c r="R426" s="168"/>
      <c r="S426" s="183"/>
      <c r="T426" s="184"/>
      <c r="U426" s="184"/>
      <c r="V426" s="184"/>
      <c r="W426" s="184"/>
      <c r="X426" s="49" t="s">
        <v>142</v>
      </c>
      <c r="Y426" s="52"/>
      <c r="Z426" s="52"/>
      <c r="AA426" s="49"/>
      <c r="AB426" s="49"/>
      <c r="AC426" s="49"/>
      <c r="AD426" s="49"/>
      <c r="AE426" s="49"/>
      <c r="AF426" s="49"/>
      <c r="AG426" s="49"/>
      <c r="AH426" s="49"/>
      <c r="AI426" s="66"/>
      <c r="AJ426" s="74" t="s">
        <v>211</v>
      </c>
      <c r="AK426" s="188"/>
      <c r="AL426" s="92">
        <v>0.8</v>
      </c>
      <c r="AM426" s="105">
        <f t="shared" si="30"/>
        <v>20</v>
      </c>
      <c r="AN426" s="192"/>
      <c r="AO426" s="193"/>
      <c r="AS426" s="1">
        <v>4</v>
      </c>
      <c r="AT426" s="110">
        <v>175</v>
      </c>
      <c r="AU426" s="1"/>
      <c r="AV426" s="1" t="s">
        <v>446</v>
      </c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31">
        <v>0.125</v>
      </c>
    </row>
    <row r="427" spans="1:67" ht="19.5" customHeight="1" x14ac:dyDescent="0.4">
      <c r="A427" s="163" t="s">
        <v>45</v>
      </c>
      <c r="B427" s="164"/>
      <c r="C427" s="164"/>
      <c r="D427" s="165">
        <v>5365</v>
      </c>
      <c r="E427" s="166"/>
      <c r="F427" s="167"/>
      <c r="G427" s="168" t="s">
        <v>710</v>
      </c>
      <c r="H427" s="168"/>
      <c r="I427" s="168"/>
      <c r="J427" s="168"/>
      <c r="K427" s="168"/>
      <c r="L427" s="168"/>
      <c r="M427" s="168"/>
      <c r="N427" s="168"/>
      <c r="O427" s="168"/>
      <c r="P427" s="168"/>
      <c r="Q427" s="168"/>
      <c r="R427" s="168"/>
      <c r="S427" s="183"/>
      <c r="T427" s="184"/>
      <c r="U427" s="184"/>
      <c r="V427" s="184"/>
      <c r="W427" s="184"/>
      <c r="X427" s="49" t="s">
        <v>243</v>
      </c>
      <c r="Y427" s="52"/>
      <c r="Z427" s="52"/>
      <c r="AA427" s="49"/>
      <c r="AB427" s="49"/>
      <c r="AC427" s="49"/>
      <c r="AD427" s="49"/>
      <c r="AE427" s="49"/>
      <c r="AF427" s="49"/>
      <c r="AG427" s="49"/>
      <c r="AH427" s="49"/>
      <c r="AI427" s="66"/>
      <c r="AJ427" s="74" t="s">
        <v>218</v>
      </c>
      <c r="AK427" s="188"/>
      <c r="AL427" s="92">
        <v>0.8</v>
      </c>
      <c r="AM427" s="105">
        <f t="shared" si="30"/>
        <v>28</v>
      </c>
      <c r="AN427" s="192"/>
      <c r="AO427" s="193"/>
      <c r="AS427" s="1">
        <v>5</v>
      </c>
      <c r="AT427" s="110">
        <v>241</v>
      </c>
      <c r="AU427" s="1"/>
      <c r="AV427" s="1" t="s">
        <v>367</v>
      </c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31">
        <v>0.105</v>
      </c>
    </row>
    <row r="428" spans="1:67" ht="19.5" customHeight="1" x14ac:dyDescent="0.4">
      <c r="A428" s="163" t="s">
        <v>45</v>
      </c>
      <c r="B428" s="164"/>
      <c r="C428" s="164"/>
      <c r="D428" s="165">
        <v>5366</v>
      </c>
      <c r="E428" s="166"/>
      <c r="F428" s="167"/>
      <c r="G428" s="168" t="s">
        <v>711</v>
      </c>
      <c r="H428" s="168"/>
      <c r="I428" s="168"/>
      <c r="J428" s="168"/>
      <c r="K428" s="168"/>
      <c r="L428" s="168"/>
      <c r="M428" s="168"/>
      <c r="N428" s="168"/>
      <c r="O428" s="168"/>
      <c r="P428" s="168"/>
      <c r="Q428" s="168"/>
      <c r="R428" s="168"/>
      <c r="S428" s="183"/>
      <c r="T428" s="184"/>
      <c r="U428" s="184"/>
      <c r="V428" s="184"/>
      <c r="W428" s="184"/>
      <c r="X428" s="49" t="s">
        <v>244</v>
      </c>
      <c r="Y428" s="52"/>
      <c r="Z428" s="52"/>
      <c r="AA428" s="49"/>
      <c r="AB428" s="49"/>
      <c r="AC428" s="49"/>
      <c r="AD428" s="49"/>
      <c r="AE428" s="49"/>
      <c r="AF428" s="49"/>
      <c r="AG428" s="49"/>
      <c r="AH428" s="49"/>
      <c r="AI428" s="66"/>
      <c r="AJ428" s="74" t="s">
        <v>221</v>
      </c>
      <c r="AK428" s="188"/>
      <c r="AL428" s="92">
        <v>0.8</v>
      </c>
      <c r="AM428" s="105">
        <f t="shared" si="30"/>
        <v>24</v>
      </c>
      <c r="AN428" s="192"/>
      <c r="AO428" s="193"/>
      <c r="AS428" s="1">
        <v>6</v>
      </c>
      <c r="AT428" s="110">
        <v>208</v>
      </c>
      <c r="AU428" s="1"/>
      <c r="AV428" s="1" t="s">
        <v>443</v>
      </c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31">
        <v>8.8999999999999996E-2</v>
      </c>
    </row>
    <row r="429" spans="1:67" ht="19.5" customHeight="1" x14ac:dyDescent="0.4">
      <c r="A429" s="163" t="s">
        <v>45</v>
      </c>
      <c r="B429" s="164"/>
      <c r="C429" s="164"/>
      <c r="D429" s="165">
        <v>5367</v>
      </c>
      <c r="E429" s="166"/>
      <c r="F429" s="167"/>
      <c r="G429" s="168" t="s">
        <v>712</v>
      </c>
      <c r="H429" s="168"/>
      <c r="I429" s="168"/>
      <c r="J429" s="168"/>
      <c r="K429" s="168"/>
      <c r="L429" s="168"/>
      <c r="M429" s="168"/>
      <c r="N429" s="168"/>
      <c r="O429" s="168"/>
      <c r="P429" s="168"/>
      <c r="Q429" s="168"/>
      <c r="R429" s="168"/>
      <c r="S429" s="183"/>
      <c r="T429" s="184"/>
      <c r="U429" s="184"/>
      <c r="V429" s="184"/>
      <c r="W429" s="184"/>
      <c r="X429" s="49" t="s">
        <v>254</v>
      </c>
      <c r="Y429" s="52"/>
      <c r="Z429" s="52"/>
      <c r="AA429" s="49"/>
      <c r="AB429" s="49"/>
      <c r="AC429" s="49"/>
      <c r="AD429" s="49"/>
      <c r="AE429" s="49"/>
      <c r="AF429" s="49"/>
      <c r="AG429" s="49"/>
      <c r="AH429" s="49"/>
      <c r="AI429" s="66"/>
      <c r="AJ429" s="74" t="s">
        <v>151</v>
      </c>
      <c r="AK429" s="188"/>
      <c r="AL429" s="92">
        <v>0.8</v>
      </c>
      <c r="AM429" s="105">
        <f t="shared" si="30"/>
        <v>17</v>
      </c>
      <c r="AN429" s="192"/>
      <c r="AO429" s="193"/>
      <c r="AS429" s="1">
        <v>7</v>
      </c>
      <c r="AT429" s="111">
        <v>149</v>
      </c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31"/>
    </row>
    <row r="430" spans="1:67" ht="19.5" customHeight="1" x14ac:dyDescent="0.4">
      <c r="A430" s="163" t="s">
        <v>45</v>
      </c>
      <c r="B430" s="164"/>
      <c r="C430" s="164"/>
      <c r="D430" s="165">
        <v>5368</v>
      </c>
      <c r="E430" s="166"/>
      <c r="F430" s="167"/>
      <c r="G430" s="168" t="s">
        <v>713</v>
      </c>
      <c r="H430" s="168"/>
      <c r="I430" s="168"/>
      <c r="J430" s="168"/>
      <c r="K430" s="168"/>
      <c r="L430" s="168"/>
      <c r="M430" s="168"/>
      <c r="N430" s="168"/>
      <c r="O430" s="168"/>
      <c r="P430" s="168"/>
      <c r="Q430" s="168"/>
      <c r="R430" s="168"/>
      <c r="S430" s="183"/>
      <c r="T430" s="184"/>
      <c r="U430" s="184"/>
      <c r="V430" s="184"/>
      <c r="W430" s="184"/>
      <c r="X430" s="49" t="s">
        <v>255</v>
      </c>
      <c r="Y430" s="52"/>
      <c r="Z430" s="52"/>
      <c r="AA430" s="49"/>
      <c r="AB430" s="49"/>
      <c r="AC430" s="49"/>
      <c r="AD430" s="49"/>
      <c r="AE430" s="49"/>
      <c r="AF430" s="49"/>
      <c r="AG430" s="49"/>
      <c r="AH430" s="49"/>
      <c r="AI430" s="66"/>
      <c r="AJ430" s="74" t="s">
        <v>223</v>
      </c>
      <c r="AK430" s="188"/>
      <c r="AL430" s="92">
        <v>0.8</v>
      </c>
      <c r="AM430" s="105">
        <f t="shared" si="30"/>
        <v>25</v>
      </c>
      <c r="AN430" s="192"/>
      <c r="AO430" s="193"/>
      <c r="AS430" s="1">
        <v>8</v>
      </c>
      <c r="AT430" s="111">
        <v>215</v>
      </c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31"/>
    </row>
    <row r="431" spans="1:67" ht="19.5" customHeight="1" x14ac:dyDescent="0.4">
      <c r="A431" s="163" t="s">
        <v>45</v>
      </c>
      <c r="B431" s="164"/>
      <c r="C431" s="164"/>
      <c r="D431" s="165">
        <v>5369</v>
      </c>
      <c r="E431" s="166"/>
      <c r="F431" s="167"/>
      <c r="G431" s="168" t="s">
        <v>714</v>
      </c>
      <c r="H431" s="168"/>
      <c r="I431" s="168"/>
      <c r="J431" s="168"/>
      <c r="K431" s="168"/>
      <c r="L431" s="168"/>
      <c r="M431" s="168"/>
      <c r="N431" s="168"/>
      <c r="O431" s="168"/>
      <c r="P431" s="168"/>
      <c r="Q431" s="168"/>
      <c r="R431" s="168"/>
      <c r="S431" s="183"/>
      <c r="T431" s="184"/>
      <c r="U431" s="184"/>
      <c r="V431" s="184"/>
      <c r="W431" s="184"/>
      <c r="X431" s="49" t="s">
        <v>78</v>
      </c>
      <c r="Y431" s="52"/>
      <c r="Z431" s="52"/>
      <c r="AA431" s="49"/>
      <c r="AB431" s="49"/>
      <c r="AC431" s="49"/>
      <c r="AD431" s="49"/>
      <c r="AE431" s="49"/>
      <c r="AF431" s="49"/>
      <c r="AG431" s="49"/>
      <c r="AH431" s="49"/>
      <c r="AI431" s="66"/>
      <c r="AJ431" s="74" t="s">
        <v>227</v>
      </c>
      <c r="AK431" s="188"/>
      <c r="AL431" s="92">
        <v>0.8</v>
      </c>
      <c r="AM431" s="105">
        <f t="shared" si="30"/>
        <v>21</v>
      </c>
      <c r="AN431" s="192"/>
      <c r="AO431" s="193"/>
      <c r="AS431" s="1">
        <v>9</v>
      </c>
      <c r="AT431" s="111">
        <v>182</v>
      </c>
      <c r="BO431" s="113"/>
    </row>
    <row r="432" spans="1:67" ht="19.5" customHeight="1" x14ac:dyDescent="0.4">
      <c r="A432" s="163" t="s">
        <v>45</v>
      </c>
      <c r="B432" s="164"/>
      <c r="C432" s="164"/>
      <c r="D432" s="165">
        <v>5370</v>
      </c>
      <c r="E432" s="166"/>
      <c r="F432" s="167"/>
      <c r="G432" s="168" t="s">
        <v>715</v>
      </c>
      <c r="H432" s="168"/>
      <c r="I432" s="168"/>
      <c r="J432" s="168"/>
      <c r="K432" s="168"/>
      <c r="L432" s="168"/>
      <c r="M432" s="168"/>
      <c r="N432" s="168"/>
      <c r="O432" s="168"/>
      <c r="P432" s="168"/>
      <c r="Q432" s="168"/>
      <c r="R432" s="168"/>
      <c r="S432" s="183"/>
      <c r="T432" s="184"/>
      <c r="U432" s="184"/>
      <c r="V432" s="184"/>
      <c r="W432" s="184"/>
      <c r="X432" s="49" t="s">
        <v>258</v>
      </c>
      <c r="Y432" s="52"/>
      <c r="Z432" s="52"/>
      <c r="AA432" s="49"/>
      <c r="AB432" s="49"/>
      <c r="AC432" s="49"/>
      <c r="AD432" s="49"/>
      <c r="AE432" s="49"/>
      <c r="AF432" s="49"/>
      <c r="AG432" s="49"/>
      <c r="AH432" s="49"/>
      <c r="AI432" s="66"/>
      <c r="AJ432" s="74" t="s">
        <v>231</v>
      </c>
      <c r="AK432" s="188"/>
      <c r="AL432" s="92">
        <v>0.8</v>
      </c>
      <c r="AM432" s="105">
        <f t="shared" si="30"/>
        <v>21</v>
      </c>
      <c r="AN432" s="192"/>
      <c r="AO432" s="193"/>
      <c r="AS432" s="1">
        <v>10</v>
      </c>
      <c r="AT432" s="111">
        <v>177</v>
      </c>
      <c r="BO432" s="113"/>
    </row>
    <row r="433" spans="1:67" ht="19.5" customHeight="1" x14ac:dyDescent="0.4">
      <c r="A433" s="163" t="s">
        <v>45</v>
      </c>
      <c r="B433" s="164"/>
      <c r="C433" s="164"/>
      <c r="D433" s="165">
        <v>5371</v>
      </c>
      <c r="E433" s="166"/>
      <c r="F433" s="167"/>
      <c r="G433" s="168" t="s">
        <v>716</v>
      </c>
      <c r="H433" s="168"/>
      <c r="I433" s="168"/>
      <c r="J433" s="168"/>
      <c r="K433" s="168"/>
      <c r="L433" s="168"/>
      <c r="M433" s="168"/>
      <c r="N433" s="168"/>
      <c r="O433" s="168"/>
      <c r="P433" s="168"/>
      <c r="Q433" s="168"/>
      <c r="R433" s="168"/>
      <c r="S433" s="183"/>
      <c r="T433" s="184"/>
      <c r="U433" s="184"/>
      <c r="V433" s="184"/>
      <c r="W433" s="184"/>
      <c r="X433" s="49" t="s">
        <v>259</v>
      </c>
      <c r="Y433" s="52"/>
      <c r="Z433" s="52"/>
      <c r="AA433" s="49"/>
      <c r="AB433" s="49"/>
      <c r="AC433" s="49"/>
      <c r="AD433" s="49"/>
      <c r="AE433" s="49"/>
      <c r="AF433" s="49"/>
      <c r="AG433" s="49"/>
      <c r="AH433" s="49"/>
      <c r="AI433" s="66"/>
      <c r="AJ433" s="74" t="s">
        <v>234</v>
      </c>
      <c r="AK433" s="188"/>
      <c r="AL433" s="92">
        <v>0.8</v>
      </c>
      <c r="AM433" s="105">
        <f t="shared" si="30"/>
        <v>28</v>
      </c>
      <c r="AN433" s="192"/>
      <c r="AO433" s="193"/>
      <c r="AS433" s="1">
        <v>11</v>
      </c>
      <c r="AT433" s="111">
        <v>243</v>
      </c>
      <c r="BO433" s="113"/>
    </row>
    <row r="434" spans="1:67" ht="19.5" customHeight="1" thickBot="1" x14ac:dyDescent="0.45">
      <c r="A434" s="169" t="s">
        <v>45</v>
      </c>
      <c r="B434" s="170"/>
      <c r="C434" s="170"/>
      <c r="D434" s="171">
        <v>5372</v>
      </c>
      <c r="E434" s="172"/>
      <c r="F434" s="173"/>
      <c r="G434" s="174" t="s">
        <v>717</v>
      </c>
      <c r="H434" s="174"/>
      <c r="I434" s="174"/>
      <c r="J434" s="174"/>
      <c r="K434" s="174"/>
      <c r="L434" s="174"/>
      <c r="M434" s="174"/>
      <c r="N434" s="174"/>
      <c r="O434" s="174"/>
      <c r="P434" s="174"/>
      <c r="Q434" s="174"/>
      <c r="R434" s="174"/>
      <c r="S434" s="185"/>
      <c r="T434" s="186"/>
      <c r="U434" s="186"/>
      <c r="V434" s="186"/>
      <c r="W434" s="186"/>
      <c r="X434" s="50" t="s">
        <v>261</v>
      </c>
      <c r="Y434" s="53"/>
      <c r="Z434" s="53"/>
      <c r="AA434" s="50"/>
      <c r="AB434" s="50"/>
      <c r="AC434" s="50"/>
      <c r="AD434" s="50"/>
      <c r="AE434" s="50"/>
      <c r="AF434" s="50"/>
      <c r="AG434" s="50"/>
      <c r="AH434" s="50"/>
      <c r="AI434" s="68"/>
      <c r="AJ434" s="75" t="s">
        <v>236</v>
      </c>
      <c r="AK434" s="189"/>
      <c r="AL434" s="93">
        <v>0.8</v>
      </c>
      <c r="AM434" s="105">
        <f>ROUND(AT434*$BO$423,0)</f>
        <v>25</v>
      </c>
      <c r="AN434" s="194"/>
      <c r="AO434" s="195"/>
      <c r="AS434" s="1">
        <v>12</v>
      </c>
      <c r="AT434" s="111">
        <v>210</v>
      </c>
      <c r="BO434" s="113"/>
    </row>
    <row r="435" spans="1:67" ht="19.5" customHeight="1" x14ac:dyDescent="0.4">
      <c r="A435" s="262" t="s">
        <v>45</v>
      </c>
      <c r="B435" s="263"/>
      <c r="C435" s="263"/>
      <c r="D435" s="177">
        <v>5373</v>
      </c>
      <c r="E435" s="178"/>
      <c r="F435" s="179"/>
      <c r="G435" s="265" t="s">
        <v>718</v>
      </c>
      <c r="H435" s="265"/>
      <c r="I435" s="265"/>
      <c r="J435" s="265"/>
      <c r="K435" s="265"/>
      <c r="L435" s="265"/>
      <c r="M435" s="265"/>
      <c r="N435" s="265"/>
      <c r="O435" s="265"/>
      <c r="P435" s="265"/>
      <c r="Q435" s="265"/>
      <c r="R435" s="265"/>
      <c r="S435" s="181"/>
      <c r="T435" s="182"/>
      <c r="U435" s="182"/>
      <c r="V435" s="182"/>
      <c r="W435" s="182"/>
      <c r="X435" s="48" t="s">
        <v>165</v>
      </c>
      <c r="Y435" s="51"/>
      <c r="Z435" s="54"/>
      <c r="AA435" s="48"/>
      <c r="AB435" s="48"/>
      <c r="AC435" s="48"/>
      <c r="AD435" s="48"/>
      <c r="AE435" s="48"/>
      <c r="AF435" s="48"/>
      <c r="AG435" s="48"/>
      <c r="AH435" s="48"/>
      <c r="AI435" s="65"/>
      <c r="AJ435" s="76" t="s">
        <v>207</v>
      </c>
      <c r="AK435" s="187" t="s">
        <v>353</v>
      </c>
      <c r="AL435" s="91">
        <v>0.8</v>
      </c>
      <c r="AM435" s="104">
        <f>ROUND(AT423*$BO$424,0)</f>
        <v>19</v>
      </c>
      <c r="AN435" s="190" t="s">
        <v>64</v>
      </c>
      <c r="AO435" s="191"/>
      <c r="AS435" s="1"/>
      <c r="AT435" s="110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31"/>
    </row>
    <row r="436" spans="1:67" ht="19.5" customHeight="1" x14ac:dyDescent="0.4">
      <c r="A436" s="163" t="s">
        <v>45</v>
      </c>
      <c r="B436" s="164"/>
      <c r="C436" s="164"/>
      <c r="D436" s="165">
        <v>5374</v>
      </c>
      <c r="E436" s="166"/>
      <c r="F436" s="167"/>
      <c r="G436" s="168" t="s">
        <v>719</v>
      </c>
      <c r="H436" s="168"/>
      <c r="I436" s="168"/>
      <c r="J436" s="168"/>
      <c r="K436" s="168"/>
      <c r="L436" s="168"/>
      <c r="M436" s="168"/>
      <c r="N436" s="168"/>
      <c r="O436" s="168"/>
      <c r="P436" s="168"/>
      <c r="Q436" s="168"/>
      <c r="R436" s="168"/>
      <c r="S436" s="183"/>
      <c r="T436" s="184"/>
      <c r="U436" s="184"/>
      <c r="V436" s="184"/>
      <c r="W436" s="184"/>
      <c r="X436" s="49" t="s">
        <v>216</v>
      </c>
      <c r="Y436" s="52"/>
      <c r="Z436" s="52"/>
      <c r="AA436" s="49"/>
      <c r="AB436" s="49"/>
      <c r="AC436" s="49"/>
      <c r="AD436" s="49"/>
      <c r="AE436" s="49"/>
      <c r="AF436" s="49"/>
      <c r="AG436" s="49"/>
      <c r="AH436" s="49"/>
      <c r="AI436" s="66"/>
      <c r="AJ436" s="74" t="s">
        <v>148</v>
      </c>
      <c r="AK436" s="188"/>
      <c r="AL436" s="92">
        <v>0.8</v>
      </c>
      <c r="AM436" s="105">
        <f>ROUND(AT424*$BO$424,0)</f>
        <v>27</v>
      </c>
      <c r="AN436" s="192"/>
      <c r="AO436" s="193"/>
      <c r="AS436" s="1"/>
      <c r="AT436" s="110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31"/>
    </row>
    <row r="437" spans="1:67" ht="19.5" customHeight="1" x14ac:dyDescent="0.4">
      <c r="A437" s="163" t="s">
        <v>45</v>
      </c>
      <c r="B437" s="164"/>
      <c r="C437" s="164"/>
      <c r="D437" s="165">
        <v>5375</v>
      </c>
      <c r="E437" s="166"/>
      <c r="F437" s="167"/>
      <c r="G437" s="168" t="s">
        <v>720</v>
      </c>
      <c r="H437" s="168"/>
      <c r="I437" s="168"/>
      <c r="J437" s="168"/>
      <c r="K437" s="168"/>
      <c r="L437" s="168"/>
      <c r="M437" s="168"/>
      <c r="N437" s="168"/>
      <c r="O437" s="168"/>
      <c r="P437" s="168"/>
      <c r="Q437" s="168"/>
      <c r="R437" s="168"/>
      <c r="S437" s="183"/>
      <c r="T437" s="184"/>
      <c r="U437" s="184"/>
      <c r="V437" s="184"/>
      <c r="W437" s="184"/>
      <c r="X437" s="49" t="s">
        <v>242</v>
      </c>
      <c r="Y437" s="52"/>
      <c r="Z437" s="52"/>
      <c r="AA437" s="49"/>
      <c r="AB437" s="49"/>
      <c r="AC437" s="49"/>
      <c r="AD437" s="49"/>
      <c r="AE437" s="49"/>
      <c r="AF437" s="49"/>
      <c r="AG437" s="49"/>
      <c r="AH437" s="49"/>
      <c r="AI437" s="66"/>
      <c r="AJ437" s="74" t="s">
        <v>80</v>
      </c>
      <c r="AK437" s="188"/>
      <c r="AL437" s="92">
        <v>0.8</v>
      </c>
      <c r="AM437" s="105">
        <f t="shared" ref="AM437:AM445" si="31">ROUND(AT425*$BO$424,0)</f>
        <v>23</v>
      </c>
      <c r="AN437" s="192"/>
      <c r="AO437" s="193"/>
      <c r="AS437" s="1"/>
      <c r="AT437" s="110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31"/>
    </row>
    <row r="438" spans="1:67" ht="19.5" customHeight="1" x14ac:dyDescent="0.4">
      <c r="A438" s="163" t="s">
        <v>45</v>
      </c>
      <c r="B438" s="164"/>
      <c r="C438" s="164"/>
      <c r="D438" s="165">
        <v>5376</v>
      </c>
      <c r="E438" s="166"/>
      <c r="F438" s="167"/>
      <c r="G438" s="168" t="s">
        <v>721</v>
      </c>
      <c r="H438" s="168"/>
      <c r="I438" s="168"/>
      <c r="J438" s="168"/>
      <c r="K438" s="168"/>
      <c r="L438" s="168"/>
      <c r="M438" s="168"/>
      <c r="N438" s="168"/>
      <c r="O438" s="168"/>
      <c r="P438" s="168"/>
      <c r="Q438" s="168"/>
      <c r="R438" s="168"/>
      <c r="S438" s="183"/>
      <c r="T438" s="184"/>
      <c r="U438" s="184"/>
      <c r="V438" s="184"/>
      <c r="W438" s="184"/>
      <c r="X438" s="49" t="s">
        <v>142</v>
      </c>
      <c r="Y438" s="52"/>
      <c r="Z438" s="52"/>
      <c r="AA438" s="49"/>
      <c r="AB438" s="49"/>
      <c r="AC438" s="49"/>
      <c r="AD438" s="49"/>
      <c r="AE438" s="49"/>
      <c r="AF438" s="49"/>
      <c r="AG438" s="49"/>
      <c r="AH438" s="49"/>
      <c r="AI438" s="66"/>
      <c r="AJ438" s="74" t="s">
        <v>211</v>
      </c>
      <c r="AK438" s="188"/>
      <c r="AL438" s="92">
        <v>0.8</v>
      </c>
      <c r="AM438" s="105">
        <f t="shared" si="31"/>
        <v>22</v>
      </c>
      <c r="AN438" s="192"/>
      <c r="AO438" s="193"/>
      <c r="AS438" s="1"/>
      <c r="AT438" s="110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31"/>
    </row>
    <row r="439" spans="1:67" ht="19.5" customHeight="1" x14ac:dyDescent="0.4">
      <c r="A439" s="163" t="s">
        <v>45</v>
      </c>
      <c r="B439" s="164"/>
      <c r="C439" s="164"/>
      <c r="D439" s="165">
        <v>5377</v>
      </c>
      <c r="E439" s="166"/>
      <c r="F439" s="167"/>
      <c r="G439" s="168" t="s">
        <v>722</v>
      </c>
      <c r="H439" s="168"/>
      <c r="I439" s="168"/>
      <c r="J439" s="168"/>
      <c r="K439" s="168"/>
      <c r="L439" s="168"/>
      <c r="M439" s="168"/>
      <c r="N439" s="168"/>
      <c r="O439" s="168"/>
      <c r="P439" s="168"/>
      <c r="Q439" s="168"/>
      <c r="R439" s="168"/>
      <c r="S439" s="183"/>
      <c r="T439" s="184"/>
      <c r="U439" s="184"/>
      <c r="V439" s="184"/>
      <c r="W439" s="184"/>
      <c r="X439" s="49" t="s">
        <v>243</v>
      </c>
      <c r="Y439" s="52"/>
      <c r="Z439" s="52"/>
      <c r="AA439" s="49"/>
      <c r="AB439" s="49"/>
      <c r="AC439" s="49"/>
      <c r="AD439" s="49"/>
      <c r="AE439" s="49"/>
      <c r="AF439" s="49"/>
      <c r="AG439" s="49"/>
      <c r="AH439" s="49"/>
      <c r="AI439" s="66"/>
      <c r="AJ439" s="74" t="s">
        <v>218</v>
      </c>
      <c r="AK439" s="188"/>
      <c r="AL439" s="92">
        <v>0.8</v>
      </c>
      <c r="AM439" s="105">
        <f t="shared" si="31"/>
        <v>31</v>
      </c>
      <c r="AN439" s="192"/>
      <c r="AO439" s="193"/>
      <c r="AS439" s="1"/>
      <c r="AT439" s="110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31"/>
    </row>
    <row r="440" spans="1:67" ht="19.5" customHeight="1" x14ac:dyDescent="0.4">
      <c r="A440" s="163" t="s">
        <v>45</v>
      </c>
      <c r="B440" s="164"/>
      <c r="C440" s="164"/>
      <c r="D440" s="165">
        <v>5378</v>
      </c>
      <c r="E440" s="166"/>
      <c r="F440" s="167"/>
      <c r="G440" s="168" t="s">
        <v>723</v>
      </c>
      <c r="H440" s="168"/>
      <c r="I440" s="168"/>
      <c r="J440" s="168"/>
      <c r="K440" s="168"/>
      <c r="L440" s="168"/>
      <c r="M440" s="168"/>
      <c r="N440" s="168"/>
      <c r="O440" s="168"/>
      <c r="P440" s="168"/>
      <c r="Q440" s="168"/>
      <c r="R440" s="168"/>
      <c r="S440" s="183"/>
      <c r="T440" s="184"/>
      <c r="U440" s="184"/>
      <c r="V440" s="184"/>
      <c r="W440" s="184"/>
      <c r="X440" s="49" t="s">
        <v>244</v>
      </c>
      <c r="Y440" s="52"/>
      <c r="Z440" s="52"/>
      <c r="AA440" s="49"/>
      <c r="AB440" s="49"/>
      <c r="AC440" s="49"/>
      <c r="AD440" s="49"/>
      <c r="AE440" s="49"/>
      <c r="AF440" s="49"/>
      <c r="AG440" s="49"/>
      <c r="AH440" s="49"/>
      <c r="AI440" s="66"/>
      <c r="AJ440" s="74" t="s">
        <v>221</v>
      </c>
      <c r="AK440" s="188"/>
      <c r="AL440" s="92">
        <v>0.8</v>
      </c>
      <c r="AM440" s="105">
        <f t="shared" si="31"/>
        <v>26</v>
      </c>
      <c r="AN440" s="192"/>
      <c r="AO440" s="193"/>
      <c r="AS440" s="1"/>
      <c r="AT440" s="110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31"/>
    </row>
    <row r="441" spans="1:67" ht="19.5" customHeight="1" x14ac:dyDescent="0.4">
      <c r="A441" s="163" t="s">
        <v>45</v>
      </c>
      <c r="B441" s="164"/>
      <c r="C441" s="164"/>
      <c r="D441" s="165">
        <v>5379</v>
      </c>
      <c r="E441" s="166"/>
      <c r="F441" s="167"/>
      <c r="G441" s="168" t="s">
        <v>724</v>
      </c>
      <c r="H441" s="168"/>
      <c r="I441" s="168"/>
      <c r="J441" s="168"/>
      <c r="K441" s="168"/>
      <c r="L441" s="168"/>
      <c r="M441" s="168"/>
      <c r="N441" s="168"/>
      <c r="O441" s="168"/>
      <c r="P441" s="168"/>
      <c r="Q441" s="168"/>
      <c r="R441" s="168"/>
      <c r="S441" s="183"/>
      <c r="T441" s="184"/>
      <c r="U441" s="184"/>
      <c r="V441" s="184"/>
      <c r="W441" s="184"/>
      <c r="X441" s="49" t="s">
        <v>254</v>
      </c>
      <c r="Y441" s="52"/>
      <c r="Z441" s="52"/>
      <c r="AA441" s="49"/>
      <c r="AB441" s="49"/>
      <c r="AC441" s="49"/>
      <c r="AD441" s="49"/>
      <c r="AE441" s="49"/>
      <c r="AF441" s="49"/>
      <c r="AG441" s="49"/>
      <c r="AH441" s="49"/>
      <c r="AI441" s="66"/>
      <c r="AJ441" s="74" t="s">
        <v>151</v>
      </c>
      <c r="AK441" s="188"/>
      <c r="AL441" s="92">
        <v>0.8</v>
      </c>
      <c r="AM441" s="105">
        <f t="shared" si="31"/>
        <v>19</v>
      </c>
      <c r="AN441" s="192"/>
      <c r="AO441" s="193"/>
      <c r="AS441" s="1"/>
      <c r="AT441" s="11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31"/>
    </row>
    <row r="442" spans="1:67" ht="19.5" customHeight="1" x14ac:dyDescent="0.4">
      <c r="A442" s="163" t="s">
        <v>45</v>
      </c>
      <c r="B442" s="164"/>
      <c r="C442" s="164"/>
      <c r="D442" s="165">
        <v>5380</v>
      </c>
      <c r="E442" s="166"/>
      <c r="F442" s="167"/>
      <c r="G442" s="168" t="s">
        <v>725</v>
      </c>
      <c r="H442" s="168"/>
      <c r="I442" s="168"/>
      <c r="J442" s="168"/>
      <c r="K442" s="168"/>
      <c r="L442" s="168"/>
      <c r="M442" s="168"/>
      <c r="N442" s="168"/>
      <c r="O442" s="168"/>
      <c r="P442" s="168"/>
      <c r="Q442" s="168"/>
      <c r="R442" s="168"/>
      <c r="S442" s="183"/>
      <c r="T442" s="184"/>
      <c r="U442" s="184"/>
      <c r="V442" s="184"/>
      <c r="W442" s="184"/>
      <c r="X442" s="49" t="s">
        <v>255</v>
      </c>
      <c r="Y442" s="52"/>
      <c r="Z442" s="52"/>
      <c r="AA442" s="49"/>
      <c r="AB442" s="49"/>
      <c r="AC442" s="49"/>
      <c r="AD442" s="49"/>
      <c r="AE442" s="49"/>
      <c r="AF442" s="49"/>
      <c r="AG442" s="49"/>
      <c r="AH442" s="49"/>
      <c r="AI442" s="66"/>
      <c r="AJ442" s="74" t="s">
        <v>223</v>
      </c>
      <c r="AK442" s="188"/>
      <c r="AL442" s="92">
        <v>0.8</v>
      </c>
      <c r="AM442" s="105">
        <f t="shared" si="31"/>
        <v>27</v>
      </c>
      <c r="AN442" s="192"/>
      <c r="AO442" s="193"/>
      <c r="AS442" s="1"/>
      <c r="AT442" s="11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31"/>
    </row>
    <row r="443" spans="1:67" ht="19.5" customHeight="1" x14ac:dyDescent="0.4">
      <c r="A443" s="163" t="s">
        <v>45</v>
      </c>
      <c r="B443" s="164"/>
      <c r="C443" s="164"/>
      <c r="D443" s="165">
        <v>5381</v>
      </c>
      <c r="E443" s="166"/>
      <c r="F443" s="167"/>
      <c r="G443" s="168" t="s">
        <v>726</v>
      </c>
      <c r="H443" s="168"/>
      <c r="I443" s="168"/>
      <c r="J443" s="168"/>
      <c r="K443" s="168"/>
      <c r="L443" s="168"/>
      <c r="M443" s="168"/>
      <c r="N443" s="168"/>
      <c r="O443" s="168"/>
      <c r="P443" s="168"/>
      <c r="Q443" s="168"/>
      <c r="R443" s="168"/>
      <c r="S443" s="183"/>
      <c r="T443" s="184"/>
      <c r="U443" s="184"/>
      <c r="V443" s="184"/>
      <c r="W443" s="184"/>
      <c r="X443" s="49" t="s">
        <v>78</v>
      </c>
      <c r="Y443" s="52"/>
      <c r="Z443" s="52"/>
      <c r="AA443" s="49"/>
      <c r="AB443" s="49"/>
      <c r="AC443" s="49"/>
      <c r="AD443" s="49"/>
      <c r="AE443" s="49"/>
      <c r="AF443" s="49"/>
      <c r="AG443" s="49"/>
      <c r="AH443" s="49"/>
      <c r="AI443" s="66"/>
      <c r="AJ443" s="74" t="s">
        <v>227</v>
      </c>
      <c r="AK443" s="188"/>
      <c r="AL443" s="92">
        <v>0.8</v>
      </c>
      <c r="AM443" s="105">
        <f t="shared" si="31"/>
        <v>23</v>
      </c>
      <c r="AN443" s="192"/>
      <c r="AO443" s="193"/>
      <c r="AS443" s="1"/>
      <c r="AT443" s="111"/>
      <c r="BO443" s="113"/>
    </row>
    <row r="444" spans="1:67" ht="19.5" customHeight="1" x14ac:dyDescent="0.4">
      <c r="A444" s="163" t="s">
        <v>45</v>
      </c>
      <c r="B444" s="164"/>
      <c r="C444" s="164"/>
      <c r="D444" s="165">
        <v>5382</v>
      </c>
      <c r="E444" s="166"/>
      <c r="F444" s="167"/>
      <c r="G444" s="168" t="s">
        <v>727</v>
      </c>
      <c r="H444" s="168"/>
      <c r="I444" s="168"/>
      <c r="J444" s="168"/>
      <c r="K444" s="168"/>
      <c r="L444" s="168"/>
      <c r="M444" s="168"/>
      <c r="N444" s="168"/>
      <c r="O444" s="168"/>
      <c r="P444" s="168"/>
      <c r="Q444" s="168"/>
      <c r="R444" s="168"/>
      <c r="S444" s="183"/>
      <c r="T444" s="184"/>
      <c r="U444" s="184"/>
      <c r="V444" s="184"/>
      <c r="W444" s="184"/>
      <c r="X444" s="49" t="s">
        <v>258</v>
      </c>
      <c r="Y444" s="52"/>
      <c r="Z444" s="52"/>
      <c r="AA444" s="49"/>
      <c r="AB444" s="49"/>
      <c r="AC444" s="49"/>
      <c r="AD444" s="49"/>
      <c r="AE444" s="49"/>
      <c r="AF444" s="49"/>
      <c r="AG444" s="49"/>
      <c r="AH444" s="49"/>
      <c r="AI444" s="66"/>
      <c r="AJ444" s="74" t="s">
        <v>231</v>
      </c>
      <c r="AK444" s="188"/>
      <c r="AL444" s="92">
        <v>0.8</v>
      </c>
      <c r="AM444" s="105">
        <f t="shared" si="31"/>
        <v>22</v>
      </c>
      <c r="AN444" s="192"/>
      <c r="AO444" s="193"/>
      <c r="AS444" s="1"/>
      <c r="AT444" s="111"/>
      <c r="BO444" s="113"/>
    </row>
    <row r="445" spans="1:67" ht="19.5" customHeight="1" x14ac:dyDescent="0.4">
      <c r="A445" s="163" t="s">
        <v>45</v>
      </c>
      <c r="B445" s="164"/>
      <c r="C445" s="164"/>
      <c r="D445" s="165">
        <v>5383</v>
      </c>
      <c r="E445" s="166"/>
      <c r="F445" s="167"/>
      <c r="G445" s="168" t="s">
        <v>728</v>
      </c>
      <c r="H445" s="168"/>
      <c r="I445" s="168"/>
      <c r="J445" s="168"/>
      <c r="K445" s="168"/>
      <c r="L445" s="168"/>
      <c r="M445" s="168"/>
      <c r="N445" s="168"/>
      <c r="O445" s="168"/>
      <c r="P445" s="168"/>
      <c r="Q445" s="168"/>
      <c r="R445" s="168"/>
      <c r="S445" s="183"/>
      <c r="T445" s="184"/>
      <c r="U445" s="184"/>
      <c r="V445" s="184"/>
      <c r="W445" s="184"/>
      <c r="X445" s="49" t="s">
        <v>259</v>
      </c>
      <c r="Y445" s="52"/>
      <c r="Z445" s="52"/>
      <c r="AA445" s="49"/>
      <c r="AB445" s="49"/>
      <c r="AC445" s="49"/>
      <c r="AD445" s="49"/>
      <c r="AE445" s="49"/>
      <c r="AF445" s="49"/>
      <c r="AG445" s="49"/>
      <c r="AH445" s="49"/>
      <c r="AI445" s="66"/>
      <c r="AJ445" s="74" t="s">
        <v>234</v>
      </c>
      <c r="AK445" s="188"/>
      <c r="AL445" s="92">
        <v>0.8</v>
      </c>
      <c r="AM445" s="105">
        <f t="shared" si="31"/>
        <v>31</v>
      </c>
      <c r="AN445" s="192"/>
      <c r="AO445" s="193"/>
      <c r="AS445" s="1"/>
      <c r="AT445" s="111"/>
      <c r="BO445" s="113"/>
    </row>
    <row r="446" spans="1:67" ht="19.5" customHeight="1" thickBot="1" x14ac:dyDescent="0.45">
      <c r="A446" s="169" t="s">
        <v>45</v>
      </c>
      <c r="B446" s="170"/>
      <c r="C446" s="170"/>
      <c r="D446" s="171">
        <v>5384</v>
      </c>
      <c r="E446" s="172"/>
      <c r="F446" s="173"/>
      <c r="G446" s="174" t="s">
        <v>729</v>
      </c>
      <c r="H446" s="174"/>
      <c r="I446" s="174"/>
      <c r="J446" s="174"/>
      <c r="K446" s="174"/>
      <c r="L446" s="174"/>
      <c r="M446" s="174"/>
      <c r="N446" s="174"/>
      <c r="O446" s="174"/>
      <c r="P446" s="174"/>
      <c r="Q446" s="174"/>
      <c r="R446" s="174"/>
      <c r="S446" s="185"/>
      <c r="T446" s="186"/>
      <c r="U446" s="186"/>
      <c r="V446" s="186"/>
      <c r="W446" s="186"/>
      <c r="X446" s="50" t="s">
        <v>261</v>
      </c>
      <c r="Y446" s="53"/>
      <c r="Z446" s="53"/>
      <c r="AA446" s="50"/>
      <c r="AB446" s="50"/>
      <c r="AC446" s="50"/>
      <c r="AD446" s="50"/>
      <c r="AE446" s="50"/>
      <c r="AF446" s="50"/>
      <c r="AG446" s="50"/>
      <c r="AH446" s="50"/>
      <c r="AI446" s="68"/>
      <c r="AJ446" s="75" t="s">
        <v>236</v>
      </c>
      <c r="AK446" s="189"/>
      <c r="AL446" s="93">
        <v>0.8</v>
      </c>
      <c r="AM446" s="105">
        <f>ROUND(AT434*$BO$424,0)</f>
        <v>27</v>
      </c>
      <c r="AN446" s="194"/>
      <c r="AO446" s="195"/>
      <c r="AS446" s="1"/>
      <c r="AT446" s="111"/>
      <c r="BO446" s="113"/>
    </row>
    <row r="447" spans="1:67" ht="19.5" customHeight="1" x14ac:dyDescent="0.4">
      <c r="A447" s="262" t="s">
        <v>45</v>
      </c>
      <c r="B447" s="263"/>
      <c r="C447" s="263"/>
      <c r="D447" s="177">
        <v>5385</v>
      </c>
      <c r="E447" s="178"/>
      <c r="F447" s="179"/>
      <c r="G447" s="265" t="s">
        <v>730</v>
      </c>
      <c r="H447" s="265"/>
      <c r="I447" s="265"/>
      <c r="J447" s="265"/>
      <c r="K447" s="265"/>
      <c r="L447" s="265"/>
      <c r="M447" s="265"/>
      <c r="N447" s="265"/>
      <c r="O447" s="265"/>
      <c r="P447" s="265"/>
      <c r="Q447" s="265"/>
      <c r="R447" s="265"/>
      <c r="S447" s="181"/>
      <c r="T447" s="182"/>
      <c r="U447" s="182"/>
      <c r="V447" s="182"/>
      <c r="W447" s="182"/>
      <c r="X447" s="48" t="s">
        <v>165</v>
      </c>
      <c r="Y447" s="51"/>
      <c r="Z447" s="54"/>
      <c r="AA447" s="48"/>
      <c r="AB447" s="48"/>
      <c r="AC447" s="48"/>
      <c r="AD447" s="48"/>
      <c r="AE447" s="48"/>
      <c r="AF447" s="48"/>
      <c r="AG447" s="48"/>
      <c r="AH447" s="48"/>
      <c r="AI447" s="65"/>
      <c r="AJ447" s="73" t="s">
        <v>207</v>
      </c>
      <c r="AK447" s="187" t="s">
        <v>353</v>
      </c>
      <c r="AL447" s="91">
        <v>0.8</v>
      </c>
      <c r="AM447" s="104">
        <f>ROUND(AT423*$BO$425,0)</f>
        <v>17</v>
      </c>
      <c r="AN447" s="190" t="s">
        <v>64</v>
      </c>
      <c r="AO447" s="191"/>
    </row>
    <row r="448" spans="1:67" ht="19.5" customHeight="1" x14ac:dyDescent="0.4">
      <c r="A448" s="163" t="s">
        <v>45</v>
      </c>
      <c r="B448" s="164"/>
      <c r="C448" s="164"/>
      <c r="D448" s="165">
        <v>5386</v>
      </c>
      <c r="E448" s="166"/>
      <c r="F448" s="167"/>
      <c r="G448" s="168" t="s">
        <v>731</v>
      </c>
      <c r="H448" s="168"/>
      <c r="I448" s="168"/>
      <c r="J448" s="168"/>
      <c r="K448" s="168"/>
      <c r="L448" s="168"/>
      <c r="M448" s="168"/>
      <c r="N448" s="168"/>
      <c r="O448" s="168"/>
      <c r="P448" s="168"/>
      <c r="Q448" s="168"/>
      <c r="R448" s="168"/>
      <c r="S448" s="183"/>
      <c r="T448" s="184"/>
      <c r="U448" s="184"/>
      <c r="V448" s="184"/>
      <c r="W448" s="184"/>
      <c r="X448" s="49" t="s">
        <v>216</v>
      </c>
      <c r="Y448" s="52"/>
      <c r="Z448" s="52"/>
      <c r="AA448" s="49"/>
      <c r="AB448" s="49"/>
      <c r="AC448" s="49"/>
      <c r="AD448" s="49"/>
      <c r="AE448" s="49"/>
      <c r="AF448" s="49"/>
      <c r="AG448" s="49"/>
      <c r="AH448" s="49"/>
      <c r="AI448" s="66"/>
      <c r="AJ448" s="74" t="s">
        <v>148</v>
      </c>
      <c r="AK448" s="188"/>
      <c r="AL448" s="92">
        <v>0.8</v>
      </c>
      <c r="AM448" s="105">
        <f>ROUND(AT424*$BO$425,0)</f>
        <v>24</v>
      </c>
      <c r="AN448" s="192"/>
      <c r="AO448" s="193"/>
    </row>
    <row r="449" spans="1:41" ht="19.5" customHeight="1" x14ac:dyDescent="0.4">
      <c r="A449" s="163" t="s">
        <v>45</v>
      </c>
      <c r="B449" s="164"/>
      <c r="C449" s="164"/>
      <c r="D449" s="165">
        <v>5387</v>
      </c>
      <c r="E449" s="166"/>
      <c r="F449" s="167"/>
      <c r="G449" s="168" t="s">
        <v>732</v>
      </c>
      <c r="H449" s="168"/>
      <c r="I449" s="168"/>
      <c r="J449" s="168"/>
      <c r="K449" s="168"/>
      <c r="L449" s="168"/>
      <c r="M449" s="168"/>
      <c r="N449" s="168"/>
      <c r="O449" s="168"/>
      <c r="P449" s="168"/>
      <c r="Q449" s="168"/>
      <c r="R449" s="168"/>
      <c r="S449" s="183"/>
      <c r="T449" s="184"/>
      <c r="U449" s="184"/>
      <c r="V449" s="184"/>
      <c r="W449" s="184"/>
      <c r="X449" s="49" t="s">
        <v>242</v>
      </c>
      <c r="Y449" s="52"/>
      <c r="Z449" s="52"/>
      <c r="AA449" s="49"/>
      <c r="AB449" s="49"/>
      <c r="AC449" s="49"/>
      <c r="AD449" s="49"/>
      <c r="AE449" s="49"/>
      <c r="AF449" s="49"/>
      <c r="AG449" s="49"/>
      <c r="AH449" s="49"/>
      <c r="AI449" s="66"/>
      <c r="AJ449" s="74" t="s">
        <v>80</v>
      </c>
      <c r="AK449" s="188"/>
      <c r="AL449" s="92">
        <v>0.8</v>
      </c>
      <c r="AM449" s="105">
        <f t="shared" ref="AM449:AM457" si="32">ROUND(AT425*$BO$425,0)</f>
        <v>21</v>
      </c>
      <c r="AN449" s="192"/>
      <c r="AO449" s="193"/>
    </row>
    <row r="450" spans="1:41" ht="19.5" customHeight="1" x14ac:dyDescent="0.4">
      <c r="A450" s="163" t="s">
        <v>45</v>
      </c>
      <c r="B450" s="164"/>
      <c r="C450" s="164"/>
      <c r="D450" s="165">
        <v>5388</v>
      </c>
      <c r="E450" s="166"/>
      <c r="F450" s="167"/>
      <c r="G450" s="168" t="s">
        <v>733</v>
      </c>
      <c r="H450" s="168"/>
      <c r="I450" s="168"/>
      <c r="J450" s="168"/>
      <c r="K450" s="168"/>
      <c r="L450" s="168"/>
      <c r="M450" s="168"/>
      <c r="N450" s="168"/>
      <c r="O450" s="168"/>
      <c r="P450" s="168"/>
      <c r="Q450" s="168"/>
      <c r="R450" s="168"/>
      <c r="S450" s="183"/>
      <c r="T450" s="184"/>
      <c r="U450" s="184"/>
      <c r="V450" s="184"/>
      <c r="W450" s="184"/>
      <c r="X450" s="49" t="s">
        <v>142</v>
      </c>
      <c r="Y450" s="52"/>
      <c r="Z450" s="52"/>
      <c r="AA450" s="49"/>
      <c r="AB450" s="49"/>
      <c r="AC450" s="49"/>
      <c r="AD450" s="49"/>
      <c r="AE450" s="49"/>
      <c r="AF450" s="49"/>
      <c r="AG450" s="49"/>
      <c r="AH450" s="49"/>
      <c r="AI450" s="66"/>
      <c r="AJ450" s="74" t="s">
        <v>211</v>
      </c>
      <c r="AK450" s="188"/>
      <c r="AL450" s="92">
        <v>0.8</v>
      </c>
      <c r="AM450" s="105">
        <f t="shared" si="32"/>
        <v>20</v>
      </c>
      <c r="AN450" s="192"/>
      <c r="AO450" s="193"/>
    </row>
    <row r="451" spans="1:41" ht="19.5" customHeight="1" x14ac:dyDescent="0.4">
      <c r="A451" s="163" t="s">
        <v>45</v>
      </c>
      <c r="B451" s="164"/>
      <c r="C451" s="164"/>
      <c r="D451" s="165">
        <v>5389</v>
      </c>
      <c r="E451" s="166"/>
      <c r="F451" s="167"/>
      <c r="G451" s="168" t="s">
        <v>734</v>
      </c>
      <c r="H451" s="168"/>
      <c r="I451" s="168"/>
      <c r="J451" s="168"/>
      <c r="K451" s="168"/>
      <c r="L451" s="168"/>
      <c r="M451" s="168"/>
      <c r="N451" s="168"/>
      <c r="O451" s="168"/>
      <c r="P451" s="168"/>
      <c r="Q451" s="168"/>
      <c r="R451" s="168"/>
      <c r="S451" s="183"/>
      <c r="T451" s="184"/>
      <c r="U451" s="184"/>
      <c r="V451" s="184"/>
      <c r="W451" s="184"/>
      <c r="X451" s="49" t="s">
        <v>243</v>
      </c>
      <c r="Y451" s="52"/>
      <c r="Z451" s="52"/>
      <c r="AA451" s="49"/>
      <c r="AB451" s="49"/>
      <c r="AC451" s="49"/>
      <c r="AD451" s="49"/>
      <c r="AE451" s="49"/>
      <c r="AF451" s="49"/>
      <c r="AG451" s="49"/>
      <c r="AH451" s="49"/>
      <c r="AI451" s="66"/>
      <c r="AJ451" s="74" t="s">
        <v>218</v>
      </c>
      <c r="AK451" s="188"/>
      <c r="AL451" s="92">
        <v>0.8</v>
      </c>
      <c r="AM451" s="105">
        <f t="shared" si="32"/>
        <v>28</v>
      </c>
      <c r="AN451" s="192"/>
      <c r="AO451" s="193"/>
    </row>
    <row r="452" spans="1:41" ht="19.5" customHeight="1" x14ac:dyDescent="0.4">
      <c r="A452" s="163" t="s">
        <v>45</v>
      </c>
      <c r="B452" s="164"/>
      <c r="C452" s="164"/>
      <c r="D452" s="165">
        <v>5390</v>
      </c>
      <c r="E452" s="166"/>
      <c r="F452" s="167"/>
      <c r="G452" s="168" t="s">
        <v>735</v>
      </c>
      <c r="H452" s="168"/>
      <c r="I452" s="168"/>
      <c r="J452" s="168"/>
      <c r="K452" s="168"/>
      <c r="L452" s="168"/>
      <c r="M452" s="168"/>
      <c r="N452" s="168"/>
      <c r="O452" s="168"/>
      <c r="P452" s="168"/>
      <c r="Q452" s="168"/>
      <c r="R452" s="168"/>
      <c r="S452" s="183"/>
      <c r="T452" s="184"/>
      <c r="U452" s="184"/>
      <c r="V452" s="184"/>
      <c r="W452" s="184"/>
      <c r="X452" s="49" t="s">
        <v>244</v>
      </c>
      <c r="Y452" s="52"/>
      <c r="Z452" s="52"/>
      <c r="AA452" s="49"/>
      <c r="AB452" s="49"/>
      <c r="AC452" s="49"/>
      <c r="AD452" s="49"/>
      <c r="AE452" s="49"/>
      <c r="AF452" s="49"/>
      <c r="AG452" s="49"/>
      <c r="AH452" s="49"/>
      <c r="AI452" s="66"/>
      <c r="AJ452" s="74" t="s">
        <v>221</v>
      </c>
      <c r="AK452" s="188"/>
      <c r="AL452" s="92">
        <v>0.8</v>
      </c>
      <c r="AM452" s="105">
        <f t="shared" si="32"/>
        <v>24</v>
      </c>
      <c r="AN452" s="192"/>
      <c r="AO452" s="193"/>
    </row>
    <row r="453" spans="1:41" ht="19.5" customHeight="1" x14ac:dyDescent="0.4">
      <c r="A453" s="163" t="s">
        <v>45</v>
      </c>
      <c r="B453" s="164"/>
      <c r="C453" s="164"/>
      <c r="D453" s="165">
        <v>5391</v>
      </c>
      <c r="E453" s="166"/>
      <c r="F453" s="167"/>
      <c r="G453" s="168" t="s">
        <v>736</v>
      </c>
      <c r="H453" s="168"/>
      <c r="I453" s="168"/>
      <c r="J453" s="168"/>
      <c r="K453" s="168"/>
      <c r="L453" s="168"/>
      <c r="M453" s="168"/>
      <c r="N453" s="168"/>
      <c r="O453" s="168"/>
      <c r="P453" s="168"/>
      <c r="Q453" s="168"/>
      <c r="R453" s="168"/>
      <c r="S453" s="183"/>
      <c r="T453" s="184"/>
      <c r="U453" s="184"/>
      <c r="V453" s="184"/>
      <c r="W453" s="184"/>
      <c r="X453" s="49" t="s">
        <v>23</v>
      </c>
      <c r="Y453" s="52"/>
      <c r="Z453" s="52"/>
      <c r="AA453" s="49"/>
      <c r="AB453" s="49"/>
      <c r="AC453" s="49"/>
      <c r="AD453" s="49"/>
      <c r="AE453" s="49"/>
      <c r="AF453" s="49"/>
      <c r="AG453" s="49"/>
      <c r="AH453" s="49"/>
      <c r="AI453" s="66"/>
      <c r="AJ453" s="74" t="s">
        <v>151</v>
      </c>
      <c r="AK453" s="188"/>
      <c r="AL453" s="92">
        <v>0.8</v>
      </c>
      <c r="AM453" s="105">
        <f t="shared" si="32"/>
        <v>17</v>
      </c>
      <c r="AN453" s="192"/>
      <c r="AO453" s="193"/>
    </row>
    <row r="454" spans="1:41" ht="19.5" customHeight="1" x14ac:dyDescent="0.4">
      <c r="A454" s="163" t="s">
        <v>45</v>
      </c>
      <c r="B454" s="164"/>
      <c r="C454" s="164"/>
      <c r="D454" s="165">
        <v>5392</v>
      </c>
      <c r="E454" s="166"/>
      <c r="F454" s="167"/>
      <c r="G454" s="168" t="s">
        <v>737</v>
      </c>
      <c r="H454" s="168"/>
      <c r="I454" s="168"/>
      <c r="J454" s="168"/>
      <c r="K454" s="168"/>
      <c r="L454" s="168"/>
      <c r="M454" s="168"/>
      <c r="N454" s="168"/>
      <c r="O454" s="168"/>
      <c r="P454" s="168"/>
      <c r="Q454" s="168"/>
      <c r="R454" s="168"/>
      <c r="S454" s="183"/>
      <c r="T454" s="184"/>
      <c r="U454" s="184"/>
      <c r="V454" s="184"/>
      <c r="W454" s="184"/>
      <c r="X454" s="49" t="s">
        <v>255</v>
      </c>
      <c r="Y454" s="52"/>
      <c r="Z454" s="52"/>
      <c r="AA454" s="49"/>
      <c r="AB454" s="49"/>
      <c r="AC454" s="49"/>
      <c r="AD454" s="49"/>
      <c r="AE454" s="49"/>
      <c r="AF454" s="49"/>
      <c r="AG454" s="49"/>
      <c r="AH454" s="49"/>
      <c r="AI454" s="66"/>
      <c r="AJ454" s="74" t="s">
        <v>223</v>
      </c>
      <c r="AK454" s="188"/>
      <c r="AL454" s="92">
        <v>0.8</v>
      </c>
      <c r="AM454" s="105">
        <f t="shared" si="32"/>
        <v>25</v>
      </c>
      <c r="AN454" s="192"/>
      <c r="AO454" s="193"/>
    </row>
    <row r="455" spans="1:41" ht="19.5" customHeight="1" x14ac:dyDescent="0.4">
      <c r="A455" s="163" t="s">
        <v>45</v>
      </c>
      <c r="B455" s="164"/>
      <c r="C455" s="164"/>
      <c r="D455" s="165">
        <v>5393</v>
      </c>
      <c r="E455" s="166"/>
      <c r="F455" s="167"/>
      <c r="G455" s="168" t="s">
        <v>738</v>
      </c>
      <c r="H455" s="168"/>
      <c r="I455" s="168"/>
      <c r="J455" s="168"/>
      <c r="K455" s="168"/>
      <c r="L455" s="168"/>
      <c r="M455" s="168"/>
      <c r="N455" s="168"/>
      <c r="O455" s="168"/>
      <c r="P455" s="168"/>
      <c r="Q455" s="168"/>
      <c r="R455" s="168"/>
      <c r="S455" s="183"/>
      <c r="T455" s="184"/>
      <c r="U455" s="184"/>
      <c r="V455" s="184"/>
      <c r="W455" s="184"/>
      <c r="X455" s="49" t="s">
        <v>82</v>
      </c>
      <c r="Y455" s="52"/>
      <c r="Z455" s="52"/>
      <c r="AA455" s="49"/>
      <c r="AB455" s="49"/>
      <c r="AC455" s="49"/>
      <c r="AD455" s="49"/>
      <c r="AE455" s="49"/>
      <c r="AF455" s="49"/>
      <c r="AG455" s="49"/>
      <c r="AH455" s="49"/>
      <c r="AI455" s="66"/>
      <c r="AJ455" s="74" t="s">
        <v>227</v>
      </c>
      <c r="AK455" s="188"/>
      <c r="AL455" s="92">
        <v>0.8</v>
      </c>
      <c r="AM455" s="105">
        <f t="shared" si="32"/>
        <v>21</v>
      </c>
      <c r="AN455" s="192"/>
      <c r="AO455" s="193"/>
    </row>
    <row r="456" spans="1:41" ht="19.5" customHeight="1" x14ac:dyDescent="0.4">
      <c r="A456" s="163" t="s">
        <v>45</v>
      </c>
      <c r="B456" s="164"/>
      <c r="C456" s="164"/>
      <c r="D456" s="165">
        <v>5394</v>
      </c>
      <c r="E456" s="166"/>
      <c r="F456" s="167"/>
      <c r="G456" s="168" t="s">
        <v>739</v>
      </c>
      <c r="H456" s="168"/>
      <c r="I456" s="168"/>
      <c r="J456" s="168"/>
      <c r="K456" s="168"/>
      <c r="L456" s="168"/>
      <c r="M456" s="168"/>
      <c r="N456" s="168"/>
      <c r="O456" s="168"/>
      <c r="P456" s="168"/>
      <c r="Q456" s="168"/>
      <c r="R456" s="168"/>
      <c r="S456" s="183"/>
      <c r="T456" s="184"/>
      <c r="U456" s="184"/>
      <c r="V456" s="184"/>
      <c r="W456" s="184"/>
      <c r="X456" s="49" t="s">
        <v>246</v>
      </c>
      <c r="Y456" s="52"/>
      <c r="Z456" s="52"/>
      <c r="AA456" s="49"/>
      <c r="AB456" s="49"/>
      <c r="AC456" s="49"/>
      <c r="AD456" s="49"/>
      <c r="AE456" s="49"/>
      <c r="AF456" s="49"/>
      <c r="AG456" s="49"/>
      <c r="AH456" s="49"/>
      <c r="AI456" s="66"/>
      <c r="AJ456" s="74" t="s">
        <v>231</v>
      </c>
      <c r="AK456" s="188"/>
      <c r="AL456" s="92">
        <v>0.8</v>
      </c>
      <c r="AM456" s="105">
        <f t="shared" si="32"/>
        <v>20</v>
      </c>
      <c r="AN456" s="192"/>
      <c r="AO456" s="193"/>
    </row>
    <row r="457" spans="1:41" ht="19.5" customHeight="1" x14ac:dyDescent="0.4">
      <c r="A457" s="163" t="s">
        <v>45</v>
      </c>
      <c r="B457" s="164"/>
      <c r="C457" s="164"/>
      <c r="D457" s="165">
        <v>5395</v>
      </c>
      <c r="E457" s="166"/>
      <c r="F457" s="167"/>
      <c r="G457" s="168" t="s">
        <v>740</v>
      </c>
      <c r="H457" s="168"/>
      <c r="I457" s="168"/>
      <c r="J457" s="168"/>
      <c r="K457" s="168"/>
      <c r="L457" s="168"/>
      <c r="M457" s="168"/>
      <c r="N457" s="168"/>
      <c r="O457" s="168"/>
      <c r="P457" s="168"/>
      <c r="Q457" s="168"/>
      <c r="R457" s="168"/>
      <c r="S457" s="183"/>
      <c r="T457" s="184"/>
      <c r="U457" s="184"/>
      <c r="V457" s="184"/>
      <c r="W457" s="184"/>
      <c r="X457" s="49" t="s">
        <v>48</v>
      </c>
      <c r="Y457" s="52"/>
      <c r="Z457" s="52"/>
      <c r="AA457" s="49"/>
      <c r="AB457" s="49"/>
      <c r="AC457" s="49"/>
      <c r="AD457" s="49"/>
      <c r="AE457" s="49"/>
      <c r="AF457" s="49"/>
      <c r="AG457" s="49"/>
      <c r="AH457" s="49"/>
      <c r="AI457" s="66"/>
      <c r="AJ457" s="74" t="s">
        <v>234</v>
      </c>
      <c r="AK457" s="188"/>
      <c r="AL457" s="92">
        <v>0.8</v>
      </c>
      <c r="AM457" s="105">
        <f t="shared" si="32"/>
        <v>28</v>
      </c>
      <c r="AN457" s="192"/>
      <c r="AO457" s="193"/>
    </row>
    <row r="458" spans="1:41" ht="19.5" customHeight="1" thickBot="1" x14ac:dyDescent="0.45">
      <c r="A458" s="169" t="s">
        <v>45</v>
      </c>
      <c r="B458" s="170"/>
      <c r="C458" s="170"/>
      <c r="D458" s="171">
        <v>5396</v>
      </c>
      <c r="E458" s="172"/>
      <c r="F458" s="173"/>
      <c r="G458" s="174" t="s">
        <v>741</v>
      </c>
      <c r="H458" s="174"/>
      <c r="I458" s="174"/>
      <c r="J458" s="174"/>
      <c r="K458" s="174"/>
      <c r="L458" s="174"/>
      <c r="M458" s="174"/>
      <c r="N458" s="174"/>
      <c r="O458" s="174"/>
      <c r="P458" s="174"/>
      <c r="Q458" s="174"/>
      <c r="R458" s="174"/>
      <c r="S458" s="185"/>
      <c r="T458" s="186"/>
      <c r="U458" s="186"/>
      <c r="V458" s="186"/>
      <c r="W458" s="186"/>
      <c r="X458" s="50" t="s">
        <v>262</v>
      </c>
      <c r="Y458" s="53"/>
      <c r="Z458" s="53"/>
      <c r="AA458" s="50"/>
      <c r="AB458" s="50"/>
      <c r="AC458" s="50"/>
      <c r="AD458" s="50"/>
      <c r="AE458" s="50"/>
      <c r="AF458" s="50"/>
      <c r="AG458" s="50"/>
      <c r="AH458" s="50"/>
      <c r="AI458" s="68"/>
      <c r="AJ458" s="75" t="s">
        <v>236</v>
      </c>
      <c r="AK458" s="189"/>
      <c r="AL458" s="93">
        <v>0.8</v>
      </c>
      <c r="AM458" s="105">
        <f>ROUND(AT434*$BO$425,0)</f>
        <v>24</v>
      </c>
      <c r="AN458" s="194"/>
      <c r="AO458" s="195"/>
    </row>
    <row r="459" spans="1:41" ht="19.5" customHeight="1" x14ac:dyDescent="0.4">
      <c r="A459" s="262" t="s">
        <v>45</v>
      </c>
      <c r="B459" s="263"/>
      <c r="C459" s="263"/>
      <c r="D459" s="177">
        <v>5397</v>
      </c>
      <c r="E459" s="178"/>
      <c r="F459" s="179"/>
      <c r="G459" s="265" t="s">
        <v>742</v>
      </c>
      <c r="H459" s="265"/>
      <c r="I459" s="265"/>
      <c r="J459" s="265"/>
      <c r="K459" s="265"/>
      <c r="L459" s="265"/>
      <c r="M459" s="265"/>
      <c r="N459" s="265"/>
      <c r="O459" s="265"/>
      <c r="P459" s="265"/>
      <c r="Q459" s="265"/>
      <c r="R459" s="265"/>
      <c r="S459" s="181"/>
      <c r="T459" s="182"/>
      <c r="U459" s="182"/>
      <c r="V459" s="182"/>
      <c r="W459" s="182"/>
      <c r="X459" s="48" t="s">
        <v>165</v>
      </c>
      <c r="Y459" s="51"/>
      <c r="Z459" s="54"/>
      <c r="AA459" s="48"/>
      <c r="AB459" s="48"/>
      <c r="AC459" s="48"/>
      <c r="AD459" s="48"/>
      <c r="AE459" s="48"/>
      <c r="AF459" s="48"/>
      <c r="AG459" s="48"/>
      <c r="AH459" s="48"/>
      <c r="AI459" s="65"/>
      <c r="AJ459" s="73" t="s">
        <v>207</v>
      </c>
      <c r="AK459" s="187" t="s">
        <v>353</v>
      </c>
      <c r="AL459" s="91">
        <v>0.8</v>
      </c>
      <c r="AM459" s="104">
        <f>ROUND(AT423*$BO$426,0)</f>
        <v>18</v>
      </c>
      <c r="AN459" s="190" t="s">
        <v>64</v>
      </c>
      <c r="AO459" s="191"/>
    </row>
    <row r="460" spans="1:41" ht="19.5" customHeight="1" x14ac:dyDescent="0.4">
      <c r="A460" s="163" t="s">
        <v>45</v>
      </c>
      <c r="B460" s="164"/>
      <c r="C460" s="164"/>
      <c r="D460" s="165">
        <v>5398</v>
      </c>
      <c r="E460" s="166"/>
      <c r="F460" s="167"/>
      <c r="G460" s="168" t="s">
        <v>743</v>
      </c>
      <c r="H460" s="168"/>
      <c r="I460" s="168"/>
      <c r="J460" s="168"/>
      <c r="K460" s="168"/>
      <c r="L460" s="168"/>
      <c r="M460" s="168"/>
      <c r="N460" s="168"/>
      <c r="O460" s="168"/>
      <c r="P460" s="168"/>
      <c r="Q460" s="168"/>
      <c r="R460" s="168"/>
      <c r="S460" s="183"/>
      <c r="T460" s="184"/>
      <c r="U460" s="184"/>
      <c r="V460" s="184"/>
      <c r="W460" s="184"/>
      <c r="X460" s="49" t="s">
        <v>216</v>
      </c>
      <c r="Y460" s="52"/>
      <c r="Z460" s="52"/>
      <c r="AA460" s="49"/>
      <c r="AB460" s="49"/>
      <c r="AC460" s="49"/>
      <c r="AD460" s="49"/>
      <c r="AE460" s="49"/>
      <c r="AF460" s="49"/>
      <c r="AG460" s="49"/>
      <c r="AH460" s="49"/>
      <c r="AI460" s="66"/>
      <c r="AJ460" s="74" t="s">
        <v>148</v>
      </c>
      <c r="AK460" s="188"/>
      <c r="AL460" s="92">
        <v>0.8</v>
      </c>
      <c r="AM460" s="105">
        <f>ROUND(AT424*$BO$426,0)</f>
        <v>27</v>
      </c>
      <c r="AN460" s="192"/>
      <c r="AO460" s="193"/>
    </row>
    <row r="461" spans="1:41" ht="19.5" customHeight="1" x14ac:dyDescent="0.4">
      <c r="A461" s="163" t="s">
        <v>45</v>
      </c>
      <c r="B461" s="164"/>
      <c r="C461" s="164"/>
      <c r="D461" s="165">
        <v>5399</v>
      </c>
      <c r="E461" s="166"/>
      <c r="F461" s="167"/>
      <c r="G461" s="168" t="s">
        <v>744</v>
      </c>
      <c r="H461" s="168"/>
      <c r="I461" s="168"/>
      <c r="J461" s="168"/>
      <c r="K461" s="168"/>
      <c r="L461" s="168"/>
      <c r="M461" s="168"/>
      <c r="N461" s="168"/>
      <c r="O461" s="168"/>
      <c r="P461" s="168"/>
      <c r="Q461" s="168"/>
      <c r="R461" s="168"/>
      <c r="S461" s="183"/>
      <c r="T461" s="184"/>
      <c r="U461" s="184"/>
      <c r="V461" s="184"/>
      <c r="W461" s="184"/>
      <c r="X461" s="49" t="s">
        <v>242</v>
      </c>
      <c r="Y461" s="52"/>
      <c r="Z461" s="52"/>
      <c r="AA461" s="49"/>
      <c r="AB461" s="49"/>
      <c r="AC461" s="49"/>
      <c r="AD461" s="49"/>
      <c r="AE461" s="49"/>
      <c r="AF461" s="49"/>
      <c r="AG461" s="49"/>
      <c r="AH461" s="49"/>
      <c r="AI461" s="66"/>
      <c r="AJ461" s="74" t="s">
        <v>80</v>
      </c>
      <c r="AK461" s="188"/>
      <c r="AL461" s="92">
        <v>0.8</v>
      </c>
      <c r="AM461" s="105">
        <f t="shared" ref="AM461:AM469" si="33">ROUND(AT425*$BO$426,0)</f>
        <v>23</v>
      </c>
      <c r="AN461" s="192"/>
      <c r="AO461" s="193"/>
    </row>
    <row r="462" spans="1:41" ht="19.5" customHeight="1" x14ac:dyDescent="0.4">
      <c r="A462" s="163" t="s">
        <v>45</v>
      </c>
      <c r="B462" s="164"/>
      <c r="C462" s="164"/>
      <c r="D462" s="165">
        <v>5400</v>
      </c>
      <c r="E462" s="166"/>
      <c r="F462" s="167"/>
      <c r="G462" s="168" t="s">
        <v>745</v>
      </c>
      <c r="H462" s="168"/>
      <c r="I462" s="168"/>
      <c r="J462" s="168"/>
      <c r="K462" s="168"/>
      <c r="L462" s="168"/>
      <c r="M462" s="168"/>
      <c r="N462" s="168"/>
      <c r="O462" s="168"/>
      <c r="P462" s="168"/>
      <c r="Q462" s="168"/>
      <c r="R462" s="168"/>
      <c r="S462" s="183"/>
      <c r="T462" s="184"/>
      <c r="U462" s="184"/>
      <c r="V462" s="184"/>
      <c r="W462" s="184"/>
      <c r="X462" s="49" t="s">
        <v>142</v>
      </c>
      <c r="Y462" s="52"/>
      <c r="Z462" s="52"/>
      <c r="AA462" s="49"/>
      <c r="AB462" s="49"/>
      <c r="AC462" s="49"/>
      <c r="AD462" s="49"/>
      <c r="AE462" s="49"/>
      <c r="AF462" s="49"/>
      <c r="AG462" s="49"/>
      <c r="AH462" s="49"/>
      <c r="AI462" s="66"/>
      <c r="AJ462" s="74" t="s">
        <v>211</v>
      </c>
      <c r="AK462" s="188"/>
      <c r="AL462" s="92">
        <v>0.8</v>
      </c>
      <c r="AM462" s="105">
        <f t="shared" si="33"/>
        <v>22</v>
      </c>
      <c r="AN462" s="192"/>
      <c r="AO462" s="193"/>
    </row>
    <row r="463" spans="1:41" ht="19.5" customHeight="1" x14ac:dyDescent="0.4">
      <c r="A463" s="163" t="s">
        <v>45</v>
      </c>
      <c r="B463" s="164"/>
      <c r="C463" s="164"/>
      <c r="D463" s="165">
        <v>5401</v>
      </c>
      <c r="E463" s="166"/>
      <c r="F463" s="167"/>
      <c r="G463" s="168" t="s">
        <v>746</v>
      </c>
      <c r="H463" s="168"/>
      <c r="I463" s="168"/>
      <c r="J463" s="168"/>
      <c r="K463" s="168"/>
      <c r="L463" s="168"/>
      <c r="M463" s="168"/>
      <c r="N463" s="168"/>
      <c r="O463" s="168"/>
      <c r="P463" s="168"/>
      <c r="Q463" s="168"/>
      <c r="R463" s="168"/>
      <c r="S463" s="183"/>
      <c r="T463" s="184"/>
      <c r="U463" s="184"/>
      <c r="V463" s="184"/>
      <c r="W463" s="184"/>
      <c r="X463" s="49" t="s">
        <v>243</v>
      </c>
      <c r="Y463" s="52"/>
      <c r="Z463" s="52"/>
      <c r="AA463" s="49"/>
      <c r="AB463" s="49"/>
      <c r="AC463" s="49"/>
      <c r="AD463" s="49"/>
      <c r="AE463" s="49"/>
      <c r="AF463" s="49"/>
      <c r="AG463" s="49"/>
      <c r="AH463" s="49"/>
      <c r="AI463" s="66"/>
      <c r="AJ463" s="74" t="s">
        <v>218</v>
      </c>
      <c r="AK463" s="188"/>
      <c r="AL463" s="92">
        <v>0.8</v>
      </c>
      <c r="AM463" s="105">
        <f t="shared" si="33"/>
        <v>30</v>
      </c>
      <c r="AN463" s="192"/>
      <c r="AO463" s="193"/>
    </row>
    <row r="464" spans="1:41" ht="19.5" customHeight="1" x14ac:dyDescent="0.4">
      <c r="A464" s="163" t="s">
        <v>45</v>
      </c>
      <c r="B464" s="164"/>
      <c r="C464" s="164"/>
      <c r="D464" s="165">
        <v>5402</v>
      </c>
      <c r="E464" s="166"/>
      <c r="F464" s="167"/>
      <c r="G464" s="168" t="s">
        <v>747</v>
      </c>
      <c r="H464" s="168"/>
      <c r="I464" s="168"/>
      <c r="J464" s="168"/>
      <c r="K464" s="168"/>
      <c r="L464" s="168"/>
      <c r="M464" s="168"/>
      <c r="N464" s="168"/>
      <c r="O464" s="168"/>
      <c r="P464" s="168"/>
      <c r="Q464" s="168"/>
      <c r="R464" s="168"/>
      <c r="S464" s="183"/>
      <c r="T464" s="184"/>
      <c r="U464" s="184"/>
      <c r="V464" s="184"/>
      <c r="W464" s="184"/>
      <c r="X464" s="49" t="s">
        <v>244</v>
      </c>
      <c r="Y464" s="52"/>
      <c r="Z464" s="52"/>
      <c r="AA464" s="49"/>
      <c r="AB464" s="49"/>
      <c r="AC464" s="49"/>
      <c r="AD464" s="49"/>
      <c r="AE464" s="49"/>
      <c r="AF464" s="49"/>
      <c r="AG464" s="49"/>
      <c r="AH464" s="49"/>
      <c r="AI464" s="66"/>
      <c r="AJ464" s="74" t="s">
        <v>221</v>
      </c>
      <c r="AK464" s="188"/>
      <c r="AL464" s="92">
        <v>0.8</v>
      </c>
      <c r="AM464" s="105">
        <f t="shared" si="33"/>
        <v>26</v>
      </c>
      <c r="AN464" s="192"/>
      <c r="AO464" s="193"/>
    </row>
    <row r="465" spans="1:41" ht="19.5" customHeight="1" x14ac:dyDescent="0.4">
      <c r="A465" s="163" t="s">
        <v>45</v>
      </c>
      <c r="B465" s="164"/>
      <c r="C465" s="164"/>
      <c r="D465" s="165">
        <v>5403</v>
      </c>
      <c r="E465" s="166"/>
      <c r="F465" s="167"/>
      <c r="G465" s="168" t="s">
        <v>748</v>
      </c>
      <c r="H465" s="168"/>
      <c r="I465" s="168"/>
      <c r="J465" s="168"/>
      <c r="K465" s="168"/>
      <c r="L465" s="168"/>
      <c r="M465" s="168"/>
      <c r="N465" s="168"/>
      <c r="O465" s="168"/>
      <c r="P465" s="168"/>
      <c r="Q465" s="168"/>
      <c r="R465" s="168"/>
      <c r="S465" s="183"/>
      <c r="T465" s="184"/>
      <c r="U465" s="184"/>
      <c r="V465" s="184"/>
      <c r="W465" s="184"/>
      <c r="X465" s="49" t="s">
        <v>23</v>
      </c>
      <c r="Y465" s="52"/>
      <c r="Z465" s="52"/>
      <c r="AA465" s="49"/>
      <c r="AB465" s="49"/>
      <c r="AC465" s="49"/>
      <c r="AD465" s="49"/>
      <c r="AE465" s="49"/>
      <c r="AF465" s="49"/>
      <c r="AG465" s="49"/>
      <c r="AH465" s="49"/>
      <c r="AI465" s="66"/>
      <c r="AJ465" s="74" t="s">
        <v>151</v>
      </c>
      <c r="AK465" s="188"/>
      <c r="AL465" s="92">
        <v>0.8</v>
      </c>
      <c r="AM465" s="105">
        <f t="shared" si="33"/>
        <v>19</v>
      </c>
      <c r="AN465" s="192"/>
      <c r="AO465" s="193"/>
    </row>
    <row r="466" spans="1:41" ht="19.5" customHeight="1" x14ac:dyDescent="0.4">
      <c r="A466" s="163" t="s">
        <v>45</v>
      </c>
      <c r="B466" s="164"/>
      <c r="C466" s="164"/>
      <c r="D466" s="165">
        <v>5404</v>
      </c>
      <c r="E466" s="166"/>
      <c r="F466" s="167"/>
      <c r="G466" s="168" t="s">
        <v>749</v>
      </c>
      <c r="H466" s="168"/>
      <c r="I466" s="168"/>
      <c r="J466" s="168"/>
      <c r="K466" s="168"/>
      <c r="L466" s="168"/>
      <c r="M466" s="168"/>
      <c r="N466" s="168"/>
      <c r="O466" s="168"/>
      <c r="P466" s="168"/>
      <c r="Q466" s="168"/>
      <c r="R466" s="168"/>
      <c r="S466" s="183"/>
      <c r="T466" s="184"/>
      <c r="U466" s="184"/>
      <c r="V466" s="184"/>
      <c r="W466" s="184"/>
      <c r="X466" s="49" t="s">
        <v>255</v>
      </c>
      <c r="Y466" s="52"/>
      <c r="Z466" s="52"/>
      <c r="AA466" s="49"/>
      <c r="AB466" s="49"/>
      <c r="AC466" s="49"/>
      <c r="AD466" s="49"/>
      <c r="AE466" s="49"/>
      <c r="AF466" s="49"/>
      <c r="AG466" s="49"/>
      <c r="AH466" s="49"/>
      <c r="AI466" s="66"/>
      <c r="AJ466" s="74" t="s">
        <v>223</v>
      </c>
      <c r="AK466" s="188"/>
      <c r="AL466" s="92">
        <v>0.8</v>
      </c>
      <c r="AM466" s="105">
        <f t="shared" si="33"/>
        <v>27</v>
      </c>
      <c r="AN466" s="192"/>
      <c r="AO466" s="193"/>
    </row>
    <row r="467" spans="1:41" ht="19.5" customHeight="1" x14ac:dyDescent="0.4">
      <c r="A467" s="163" t="s">
        <v>45</v>
      </c>
      <c r="B467" s="164"/>
      <c r="C467" s="164"/>
      <c r="D467" s="165">
        <v>5405</v>
      </c>
      <c r="E467" s="166"/>
      <c r="F467" s="167"/>
      <c r="G467" s="168" t="s">
        <v>750</v>
      </c>
      <c r="H467" s="168"/>
      <c r="I467" s="168"/>
      <c r="J467" s="168"/>
      <c r="K467" s="168"/>
      <c r="L467" s="168"/>
      <c r="M467" s="168"/>
      <c r="N467" s="168"/>
      <c r="O467" s="168"/>
      <c r="P467" s="168"/>
      <c r="Q467" s="168"/>
      <c r="R467" s="168"/>
      <c r="S467" s="183"/>
      <c r="T467" s="184"/>
      <c r="U467" s="184"/>
      <c r="V467" s="184"/>
      <c r="W467" s="184"/>
      <c r="X467" s="49" t="s">
        <v>82</v>
      </c>
      <c r="Y467" s="52"/>
      <c r="Z467" s="52"/>
      <c r="AA467" s="49"/>
      <c r="AB467" s="49"/>
      <c r="AC467" s="49"/>
      <c r="AD467" s="49"/>
      <c r="AE467" s="49"/>
      <c r="AF467" s="49"/>
      <c r="AG467" s="49"/>
      <c r="AH467" s="49"/>
      <c r="AI467" s="66"/>
      <c r="AJ467" s="74" t="s">
        <v>227</v>
      </c>
      <c r="AK467" s="188"/>
      <c r="AL467" s="92">
        <v>0.8</v>
      </c>
      <c r="AM467" s="105">
        <f t="shared" si="33"/>
        <v>23</v>
      </c>
      <c r="AN467" s="192"/>
      <c r="AO467" s="193"/>
    </row>
    <row r="468" spans="1:41" ht="19.5" customHeight="1" x14ac:dyDescent="0.4">
      <c r="A468" s="163" t="s">
        <v>45</v>
      </c>
      <c r="B468" s="164"/>
      <c r="C468" s="164"/>
      <c r="D468" s="165">
        <v>5406</v>
      </c>
      <c r="E468" s="166"/>
      <c r="F468" s="167"/>
      <c r="G468" s="168" t="s">
        <v>751</v>
      </c>
      <c r="H468" s="168"/>
      <c r="I468" s="168"/>
      <c r="J468" s="168"/>
      <c r="K468" s="168"/>
      <c r="L468" s="168"/>
      <c r="M468" s="168"/>
      <c r="N468" s="168"/>
      <c r="O468" s="168"/>
      <c r="P468" s="168"/>
      <c r="Q468" s="168"/>
      <c r="R468" s="168"/>
      <c r="S468" s="183"/>
      <c r="T468" s="184"/>
      <c r="U468" s="184"/>
      <c r="V468" s="184"/>
      <c r="W468" s="184"/>
      <c r="X468" s="49" t="s">
        <v>246</v>
      </c>
      <c r="Y468" s="52"/>
      <c r="Z468" s="52"/>
      <c r="AA468" s="49"/>
      <c r="AB468" s="49"/>
      <c r="AC468" s="49"/>
      <c r="AD468" s="49"/>
      <c r="AE468" s="49"/>
      <c r="AF468" s="49"/>
      <c r="AG468" s="49"/>
      <c r="AH468" s="49"/>
      <c r="AI468" s="66"/>
      <c r="AJ468" s="74" t="s">
        <v>231</v>
      </c>
      <c r="AK468" s="188"/>
      <c r="AL468" s="92">
        <v>0.8</v>
      </c>
      <c r="AM468" s="105">
        <f t="shared" si="33"/>
        <v>22</v>
      </c>
      <c r="AN468" s="192"/>
      <c r="AO468" s="193"/>
    </row>
    <row r="469" spans="1:41" ht="19.5" customHeight="1" x14ac:dyDescent="0.4">
      <c r="A469" s="163" t="s">
        <v>45</v>
      </c>
      <c r="B469" s="164"/>
      <c r="C469" s="164"/>
      <c r="D469" s="165">
        <v>5407</v>
      </c>
      <c r="E469" s="166"/>
      <c r="F469" s="167"/>
      <c r="G469" s="168" t="s">
        <v>752</v>
      </c>
      <c r="H469" s="168"/>
      <c r="I469" s="168"/>
      <c r="J469" s="168"/>
      <c r="K469" s="168"/>
      <c r="L469" s="168"/>
      <c r="M469" s="168"/>
      <c r="N469" s="168"/>
      <c r="O469" s="168"/>
      <c r="P469" s="168"/>
      <c r="Q469" s="168"/>
      <c r="R469" s="168"/>
      <c r="S469" s="183"/>
      <c r="T469" s="184"/>
      <c r="U469" s="184"/>
      <c r="V469" s="184"/>
      <c r="W469" s="184"/>
      <c r="X469" s="49" t="s">
        <v>48</v>
      </c>
      <c r="Y469" s="52"/>
      <c r="Z469" s="52"/>
      <c r="AA469" s="49"/>
      <c r="AB469" s="49"/>
      <c r="AC469" s="49"/>
      <c r="AD469" s="49"/>
      <c r="AE469" s="49"/>
      <c r="AF469" s="49"/>
      <c r="AG469" s="49"/>
      <c r="AH469" s="49"/>
      <c r="AI469" s="66"/>
      <c r="AJ469" s="74" t="s">
        <v>234</v>
      </c>
      <c r="AK469" s="188"/>
      <c r="AL469" s="92">
        <v>0.8</v>
      </c>
      <c r="AM469" s="105">
        <f t="shared" si="33"/>
        <v>30</v>
      </c>
      <c r="AN469" s="192"/>
      <c r="AO469" s="193"/>
    </row>
    <row r="470" spans="1:41" ht="19.5" customHeight="1" thickBot="1" x14ac:dyDescent="0.45">
      <c r="A470" s="169" t="s">
        <v>45</v>
      </c>
      <c r="B470" s="170"/>
      <c r="C470" s="170"/>
      <c r="D470" s="171">
        <v>5408</v>
      </c>
      <c r="E470" s="172"/>
      <c r="F470" s="173"/>
      <c r="G470" s="174" t="s">
        <v>753</v>
      </c>
      <c r="H470" s="174"/>
      <c r="I470" s="174"/>
      <c r="J470" s="174"/>
      <c r="K470" s="174"/>
      <c r="L470" s="174"/>
      <c r="M470" s="174"/>
      <c r="N470" s="174"/>
      <c r="O470" s="174"/>
      <c r="P470" s="174"/>
      <c r="Q470" s="174"/>
      <c r="R470" s="174"/>
      <c r="S470" s="185"/>
      <c r="T470" s="186"/>
      <c r="U470" s="186"/>
      <c r="V470" s="186"/>
      <c r="W470" s="186"/>
      <c r="X470" s="50" t="s">
        <v>262</v>
      </c>
      <c r="Y470" s="53"/>
      <c r="Z470" s="53"/>
      <c r="AA470" s="50"/>
      <c r="AB470" s="50"/>
      <c r="AC470" s="50"/>
      <c r="AD470" s="50"/>
      <c r="AE470" s="50"/>
      <c r="AF470" s="50"/>
      <c r="AG470" s="50"/>
      <c r="AH470" s="50"/>
      <c r="AI470" s="68"/>
      <c r="AJ470" s="75" t="s">
        <v>236</v>
      </c>
      <c r="AK470" s="189"/>
      <c r="AL470" s="93">
        <v>0.8</v>
      </c>
      <c r="AM470" s="105">
        <f>ROUND(AT434*$BO$426,0)</f>
        <v>26</v>
      </c>
      <c r="AN470" s="194"/>
      <c r="AO470" s="195"/>
    </row>
    <row r="471" spans="1:41" ht="19.5" customHeight="1" x14ac:dyDescent="0.4">
      <c r="A471" s="262" t="s">
        <v>45</v>
      </c>
      <c r="B471" s="263"/>
      <c r="C471" s="263"/>
      <c r="D471" s="177">
        <v>5409</v>
      </c>
      <c r="E471" s="178"/>
      <c r="F471" s="179"/>
      <c r="G471" s="265" t="s">
        <v>220</v>
      </c>
      <c r="H471" s="265"/>
      <c r="I471" s="265"/>
      <c r="J471" s="265"/>
      <c r="K471" s="265"/>
      <c r="L471" s="265"/>
      <c r="M471" s="265"/>
      <c r="N471" s="265"/>
      <c r="O471" s="265"/>
      <c r="P471" s="265"/>
      <c r="Q471" s="265"/>
      <c r="R471" s="265"/>
      <c r="S471" s="181"/>
      <c r="T471" s="182"/>
      <c r="U471" s="182"/>
      <c r="V471" s="182"/>
      <c r="W471" s="182"/>
      <c r="X471" s="48" t="s">
        <v>165</v>
      </c>
      <c r="Y471" s="51"/>
      <c r="Z471" s="54"/>
      <c r="AA471" s="48"/>
      <c r="AB471" s="48"/>
      <c r="AC471" s="48"/>
      <c r="AD471" s="48"/>
      <c r="AE471" s="48"/>
      <c r="AF471" s="48"/>
      <c r="AG471" s="48"/>
      <c r="AH471" s="48"/>
      <c r="AI471" s="65"/>
      <c r="AJ471" s="73" t="s">
        <v>207</v>
      </c>
      <c r="AK471" s="187" t="s">
        <v>353</v>
      </c>
      <c r="AL471" s="91">
        <v>0.8</v>
      </c>
      <c r="AM471" s="104">
        <f>ROUND(AT423*$BO$427,0)</f>
        <v>15</v>
      </c>
      <c r="AN471" s="190" t="s">
        <v>64</v>
      </c>
      <c r="AO471" s="191"/>
    </row>
    <row r="472" spans="1:41" ht="19.5" customHeight="1" x14ac:dyDescent="0.4">
      <c r="A472" s="163" t="s">
        <v>45</v>
      </c>
      <c r="B472" s="164"/>
      <c r="C472" s="164"/>
      <c r="D472" s="165">
        <v>5410</v>
      </c>
      <c r="E472" s="166"/>
      <c r="F472" s="167"/>
      <c r="G472" s="168" t="s">
        <v>305</v>
      </c>
      <c r="H472" s="168"/>
      <c r="I472" s="168"/>
      <c r="J472" s="168"/>
      <c r="K472" s="168"/>
      <c r="L472" s="168"/>
      <c r="M472" s="168"/>
      <c r="N472" s="168"/>
      <c r="O472" s="168"/>
      <c r="P472" s="168"/>
      <c r="Q472" s="168"/>
      <c r="R472" s="168"/>
      <c r="S472" s="183"/>
      <c r="T472" s="184"/>
      <c r="U472" s="184"/>
      <c r="V472" s="184"/>
      <c r="W472" s="184"/>
      <c r="X472" s="49" t="s">
        <v>216</v>
      </c>
      <c r="Y472" s="52"/>
      <c r="Z472" s="52"/>
      <c r="AA472" s="49"/>
      <c r="AB472" s="49"/>
      <c r="AC472" s="49"/>
      <c r="AD472" s="49"/>
      <c r="AE472" s="49"/>
      <c r="AF472" s="49"/>
      <c r="AG472" s="49"/>
      <c r="AH472" s="49"/>
      <c r="AI472" s="66"/>
      <c r="AJ472" s="74" t="s">
        <v>148</v>
      </c>
      <c r="AK472" s="188"/>
      <c r="AL472" s="92">
        <v>0.8</v>
      </c>
      <c r="AM472" s="105">
        <f>ROUND(AT424*$BO$427,0)</f>
        <v>22</v>
      </c>
      <c r="AN472" s="192"/>
      <c r="AO472" s="193"/>
    </row>
    <row r="473" spans="1:41" ht="19.5" customHeight="1" x14ac:dyDescent="0.4">
      <c r="A473" s="163" t="s">
        <v>45</v>
      </c>
      <c r="B473" s="164"/>
      <c r="C473" s="164"/>
      <c r="D473" s="165">
        <v>5411</v>
      </c>
      <c r="E473" s="166"/>
      <c r="F473" s="167"/>
      <c r="G473" s="168" t="s">
        <v>385</v>
      </c>
      <c r="H473" s="168"/>
      <c r="I473" s="168"/>
      <c r="J473" s="168"/>
      <c r="K473" s="168"/>
      <c r="L473" s="168"/>
      <c r="M473" s="168"/>
      <c r="N473" s="168"/>
      <c r="O473" s="168"/>
      <c r="P473" s="168"/>
      <c r="Q473" s="168"/>
      <c r="R473" s="168"/>
      <c r="S473" s="183"/>
      <c r="T473" s="184"/>
      <c r="U473" s="184"/>
      <c r="V473" s="184"/>
      <c r="W473" s="184"/>
      <c r="X473" s="49" t="s">
        <v>242</v>
      </c>
      <c r="Y473" s="52"/>
      <c r="Z473" s="52"/>
      <c r="AA473" s="49"/>
      <c r="AB473" s="49"/>
      <c r="AC473" s="49"/>
      <c r="AD473" s="49"/>
      <c r="AE473" s="49"/>
      <c r="AF473" s="49"/>
      <c r="AG473" s="49"/>
      <c r="AH473" s="49"/>
      <c r="AI473" s="66"/>
      <c r="AJ473" s="74" t="s">
        <v>80</v>
      </c>
      <c r="AK473" s="188"/>
      <c r="AL473" s="92">
        <v>0.8</v>
      </c>
      <c r="AM473" s="105">
        <f t="shared" ref="AM473:AM481" si="34">ROUND(AT425*$BO$427,0)</f>
        <v>19</v>
      </c>
      <c r="AN473" s="192"/>
      <c r="AO473" s="193"/>
    </row>
    <row r="474" spans="1:41" ht="19.5" customHeight="1" x14ac:dyDescent="0.4">
      <c r="A474" s="163" t="s">
        <v>45</v>
      </c>
      <c r="B474" s="164"/>
      <c r="C474" s="164"/>
      <c r="D474" s="165">
        <v>5412</v>
      </c>
      <c r="E474" s="166"/>
      <c r="F474" s="167"/>
      <c r="G474" s="168" t="s">
        <v>90</v>
      </c>
      <c r="H474" s="168"/>
      <c r="I474" s="168"/>
      <c r="J474" s="168"/>
      <c r="K474" s="168"/>
      <c r="L474" s="168"/>
      <c r="M474" s="168"/>
      <c r="N474" s="168"/>
      <c r="O474" s="168"/>
      <c r="P474" s="168"/>
      <c r="Q474" s="168"/>
      <c r="R474" s="168"/>
      <c r="S474" s="183"/>
      <c r="T474" s="184"/>
      <c r="U474" s="184"/>
      <c r="V474" s="184"/>
      <c r="W474" s="184"/>
      <c r="X474" s="49" t="s">
        <v>142</v>
      </c>
      <c r="Y474" s="52"/>
      <c r="Z474" s="52"/>
      <c r="AA474" s="49"/>
      <c r="AB474" s="49"/>
      <c r="AC474" s="49"/>
      <c r="AD474" s="49"/>
      <c r="AE474" s="49"/>
      <c r="AF474" s="49"/>
      <c r="AG474" s="49"/>
      <c r="AH474" s="49"/>
      <c r="AI474" s="66"/>
      <c r="AJ474" s="74" t="s">
        <v>211</v>
      </c>
      <c r="AK474" s="188"/>
      <c r="AL474" s="92">
        <v>0.8</v>
      </c>
      <c r="AM474" s="105">
        <f t="shared" si="34"/>
        <v>18</v>
      </c>
      <c r="AN474" s="192"/>
      <c r="AO474" s="193"/>
    </row>
    <row r="475" spans="1:41" ht="19.5" customHeight="1" x14ac:dyDescent="0.4">
      <c r="A475" s="163" t="s">
        <v>45</v>
      </c>
      <c r="B475" s="164"/>
      <c r="C475" s="164"/>
      <c r="D475" s="165">
        <v>5413</v>
      </c>
      <c r="E475" s="166"/>
      <c r="F475" s="167"/>
      <c r="G475" s="168" t="s">
        <v>386</v>
      </c>
      <c r="H475" s="168"/>
      <c r="I475" s="168"/>
      <c r="J475" s="168"/>
      <c r="K475" s="168"/>
      <c r="L475" s="168"/>
      <c r="M475" s="168"/>
      <c r="N475" s="168"/>
      <c r="O475" s="168"/>
      <c r="P475" s="168"/>
      <c r="Q475" s="168"/>
      <c r="R475" s="168"/>
      <c r="S475" s="183"/>
      <c r="T475" s="184"/>
      <c r="U475" s="184"/>
      <c r="V475" s="184"/>
      <c r="W475" s="184"/>
      <c r="X475" s="49" t="s">
        <v>243</v>
      </c>
      <c r="Y475" s="52"/>
      <c r="Z475" s="52"/>
      <c r="AA475" s="49"/>
      <c r="AB475" s="49"/>
      <c r="AC475" s="49"/>
      <c r="AD475" s="49"/>
      <c r="AE475" s="49"/>
      <c r="AF475" s="49"/>
      <c r="AG475" s="49"/>
      <c r="AH475" s="49"/>
      <c r="AI475" s="66"/>
      <c r="AJ475" s="74" t="s">
        <v>218</v>
      </c>
      <c r="AK475" s="188"/>
      <c r="AL475" s="92">
        <v>0.8</v>
      </c>
      <c r="AM475" s="105">
        <f t="shared" si="34"/>
        <v>25</v>
      </c>
      <c r="AN475" s="192"/>
      <c r="AO475" s="193"/>
    </row>
    <row r="476" spans="1:41" ht="19.5" customHeight="1" x14ac:dyDescent="0.4">
      <c r="A476" s="163" t="s">
        <v>45</v>
      </c>
      <c r="B476" s="164"/>
      <c r="C476" s="164"/>
      <c r="D476" s="165">
        <v>5414</v>
      </c>
      <c r="E476" s="166"/>
      <c r="F476" s="167"/>
      <c r="G476" s="168" t="s">
        <v>387</v>
      </c>
      <c r="H476" s="168"/>
      <c r="I476" s="168"/>
      <c r="J476" s="168"/>
      <c r="K476" s="168"/>
      <c r="L476" s="168"/>
      <c r="M476" s="168"/>
      <c r="N476" s="168"/>
      <c r="O476" s="168"/>
      <c r="P476" s="168"/>
      <c r="Q476" s="168"/>
      <c r="R476" s="168"/>
      <c r="S476" s="183"/>
      <c r="T476" s="184"/>
      <c r="U476" s="184"/>
      <c r="V476" s="184"/>
      <c r="W476" s="184"/>
      <c r="X476" s="49" t="s">
        <v>244</v>
      </c>
      <c r="Y476" s="52"/>
      <c r="Z476" s="52"/>
      <c r="AA476" s="49"/>
      <c r="AB476" s="49"/>
      <c r="AC476" s="49"/>
      <c r="AD476" s="49"/>
      <c r="AE476" s="49"/>
      <c r="AF476" s="49"/>
      <c r="AG476" s="49"/>
      <c r="AH476" s="49"/>
      <c r="AI476" s="66"/>
      <c r="AJ476" s="74" t="s">
        <v>221</v>
      </c>
      <c r="AK476" s="188"/>
      <c r="AL476" s="92">
        <v>0.8</v>
      </c>
      <c r="AM476" s="105">
        <f t="shared" si="34"/>
        <v>22</v>
      </c>
      <c r="AN476" s="192"/>
      <c r="AO476" s="193"/>
    </row>
    <row r="477" spans="1:41" ht="19.5" customHeight="1" x14ac:dyDescent="0.4">
      <c r="A477" s="163" t="s">
        <v>45</v>
      </c>
      <c r="B477" s="164"/>
      <c r="C477" s="164"/>
      <c r="D477" s="165">
        <v>5415</v>
      </c>
      <c r="E477" s="166"/>
      <c r="F477" s="167"/>
      <c r="G477" s="168" t="s">
        <v>388</v>
      </c>
      <c r="H477" s="168"/>
      <c r="I477" s="168"/>
      <c r="J477" s="168"/>
      <c r="K477" s="168"/>
      <c r="L477" s="168"/>
      <c r="M477" s="168"/>
      <c r="N477" s="168"/>
      <c r="O477" s="168"/>
      <c r="P477" s="168"/>
      <c r="Q477" s="168"/>
      <c r="R477" s="168"/>
      <c r="S477" s="183"/>
      <c r="T477" s="184"/>
      <c r="U477" s="184"/>
      <c r="V477" s="184"/>
      <c r="W477" s="184"/>
      <c r="X477" s="49" t="s">
        <v>23</v>
      </c>
      <c r="Y477" s="52"/>
      <c r="Z477" s="52"/>
      <c r="AA477" s="49"/>
      <c r="AB477" s="49"/>
      <c r="AC477" s="49"/>
      <c r="AD477" s="49"/>
      <c r="AE477" s="49"/>
      <c r="AF477" s="49"/>
      <c r="AG477" s="49"/>
      <c r="AH477" s="49"/>
      <c r="AI477" s="66"/>
      <c r="AJ477" s="74" t="s">
        <v>151</v>
      </c>
      <c r="AK477" s="188"/>
      <c r="AL477" s="92">
        <v>0.8</v>
      </c>
      <c r="AM477" s="105">
        <f t="shared" si="34"/>
        <v>16</v>
      </c>
      <c r="AN477" s="192"/>
      <c r="AO477" s="193"/>
    </row>
    <row r="478" spans="1:41" ht="19.5" customHeight="1" x14ac:dyDescent="0.4">
      <c r="A478" s="163" t="s">
        <v>45</v>
      </c>
      <c r="B478" s="164"/>
      <c r="C478" s="164"/>
      <c r="D478" s="165">
        <v>5416</v>
      </c>
      <c r="E478" s="166"/>
      <c r="F478" s="167"/>
      <c r="G478" s="168" t="s">
        <v>37</v>
      </c>
      <c r="H478" s="168"/>
      <c r="I478" s="168"/>
      <c r="J478" s="168"/>
      <c r="K478" s="168"/>
      <c r="L478" s="168"/>
      <c r="M478" s="168"/>
      <c r="N478" s="168"/>
      <c r="O478" s="168"/>
      <c r="P478" s="168"/>
      <c r="Q478" s="168"/>
      <c r="R478" s="168"/>
      <c r="S478" s="183"/>
      <c r="T478" s="184"/>
      <c r="U478" s="184"/>
      <c r="V478" s="184"/>
      <c r="W478" s="184"/>
      <c r="X478" s="49" t="s">
        <v>255</v>
      </c>
      <c r="Y478" s="52"/>
      <c r="Z478" s="52"/>
      <c r="AA478" s="49"/>
      <c r="AB478" s="49"/>
      <c r="AC478" s="49"/>
      <c r="AD478" s="49"/>
      <c r="AE478" s="49"/>
      <c r="AF478" s="49"/>
      <c r="AG478" s="49"/>
      <c r="AH478" s="49"/>
      <c r="AI478" s="66"/>
      <c r="AJ478" s="74" t="s">
        <v>223</v>
      </c>
      <c r="AK478" s="188"/>
      <c r="AL478" s="92">
        <v>0.8</v>
      </c>
      <c r="AM478" s="105">
        <f t="shared" si="34"/>
        <v>23</v>
      </c>
      <c r="AN478" s="192"/>
      <c r="AO478" s="193"/>
    </row>
    <row r="479" spans="1:41" ht="19.5" customHeight="1" x14ac:dyDescent="0.4">
      <c r="A479" s="163" t="s">
        <v>45</v>
      </c>
      <c r="B479" s="164"/>
      <c r="C479" s="164"/>
      <c r="D479" s="165">
        <v>5417</v>
      </c>
      <c r="E479" s="166"/>
      <c r="F479" s="167"/>
      <c r="G479" s="168" t="s">
        <v>389</v>
      </c>
      <c r="H479" s="168"/>
      <c r="I479" s="168"/>
      <c r="J479" s="168"/>
      <c r="K479" s="168"/>
      <c r="L479" s="168"/>
      <c r="M479" s="168"/>
      <c r="N479" s="168"/>
      <c r="O479" s="168"/>
      <c r="P479" s="168"/>
      <c r="Q479" s="168"/>
      <c r="R479" s="168"/>
      <c r="S479" s="183"/>
      <c r="T479" s="184"/>
      <c r="U479" s="184"/>
      <c r="V479" s="184"/>
      <c r="W479" s="184"/>
      <c r="X479" s="49" t="s">
        <v>82</v>
      </c>
      <c r="Y479" s="52"/>
      <c r="Z479" s="52"/>
      <c r="AA479" s="49"/>
      <c r="AB479" s="49"/>
      <c r="AC479" s="49"/>
      <c r="AD479" s="49"/>
      <c r="AE479" s="49"/>
      <c r="AF479" s="49"/>
      <c r="AG479" s="49"/>
      <c r="AH479" s="49"/>
      <c r="AI479" s="66"/>
      <c r="AJ479" s="74" t="s">
        <v>227</v>
      </c>
      <c r="AK479" s="188"/>
      <c r="AL479" s="92">
        <v>0.8</v>
      </c>
      <c r="AM479" s="105">
        <f t="shared" si="34"/>
        <v>19</v>
      </c>
      <c r="AN479" s="192"/>
      <c r="AO479" s="193"/>
    </row>
    <row r="480" spans="1:41" ht="19.5" customHeight="1" x14ac:dyDescent="0.4">
      <c r="A480" s="163" t="s">
        <v>45</v>
      </c>
      <c r="B480" s="164"/>
      <c r="C480" s="164"/>
      <c r="D480" s="165">
        <v>5418</v>
      </c>
      <c r="E480" s="166"/>
      <c r="F480" s="167"/>
      <c r="G480" s="168" t="s">
        <v>390</v>
      </c>
      <c r="H480" s="168"/>
      <c r="I480" s="168"/>
      <c r="J480" s="168"/>
      <c r="K480" s="168"/>
      <c r="L480" s="168"/>
      <c r="M480" s="168"/>
      <c r="N480" s="168"/>
      <c r="O480" s="168"/>
      <c r="P480" s="168"/>
      <c r="Q480" s="168"/>
      <c r="R480" s="168"/>
      <c r="S480" s="183"/>
      <c r="T480" s="184"/>
      <c r="U480" s="184"/>
      <c r="V480" s="184"/>
      <c r="W480" s="184"/>
      <c r="X480" s="49" t="s">
        <v>246</v>
      </c>
      <c r="Y480" s="52"/>
      <c r="Z480" s="52"/>
      <c r="AA480" s="49"/>
      <c r="AB480" s="49"/>
      <c r="AC480" s="49"/>
      <c r="AD480" s="49"/>
      <c r="AE480" s="49"/>
      <c r="AF480" s="49"/>
      <c r="AG480" s="49"/>
      <c r="AH480" s="49"/>
      <c r="AI480" s="66"/>
      <c r="AJ480" s="74" t="s">
        <v>231</v>
      </c>
      <c r="AK480" s="188"/>
      <c r="AL480" s="92">
        <v>0.8</v>
      </c>
      <c r="AM480" s="105">
        <f t="shared" si="34"/>
        <v>19</v>
      </c>
      <c r="AN480" s="192"/>
      <c r="AO480" s="193"/>
    </row>
    <row r="481" spans="1:41" ht="19.5" customHeight="1" x14ac:dyDescent="0.4">
      <c r="A481" s="163" t="s">
        <v>45</v>
      </c>
      <c r="B481" s="164"/>
      <c r="C481" s="164"/>
      <c r="D481" s="165">
        <v>5419</v>
      </c>
      <c r="E481" s="166"/>
      <c r="F481" s="167"/>
      <c r="G481" s="168" t="s">
        <v>391</v>
      </c>
      <c r="H481" s="168"/>
      <c r="I481" s="168"/>
      <c r="J481" s="168"/>
      <c r="K481" s="168"/>
      <c r="L481" s="168"/>
      <c r="M481" s="168"/>
      <c r="N481" s="168"/>
      <c r="O481" s="168"/>
      <c r="P481" s="168"/>
      <c r="Q481" s="168"/>
      <c r="R481" s="168"/>
      <c r="S481" s="183"/>
      <c r="T481" s="184"/>
      <c r="U481" s="184"/>
      <c r="V481" s="184"/>
      <c r="W481" s="184"/>
      <c r="X481" s="49" t="s">
        <v>48</v>
      </c>
      <c r="Y481" s="52"/>
      <c r="Z481" s="52"/>
      <c r="AA481" s="49"/>
      <c r="AB481" s="49"/>
      <c r="AC481" s="49"/>
      <c r="AD481" s="49"/>
      <c r="AE481" s="49"/>
      <c r="AF481" s="49"/>
      <c r="AG481" s="49"/>
      <c r="AH481" s="49"/>
      <c r="AI481" s="66"/>
      <c r="AJ481" s="74" t="s">
        <v>234</v>
      </c>
      <c r="AK481" s="188"/>
      <c r="AL481" s="92">
        <v>0.8</v>
      </c>
      <c r="AM481" s="105">
        <f t="shared" si="34"/>
        <v>26</v>
      </c>
      <c r="AN481" s="192"/>
      <c r="AO481" s="193"/>
    </row>
    <row r="482" spans="1:41" ht="19.5" customHeight="1" thickBot="1" x14ac:dyDescent="0.45">
      <c r="A482" s="169" t="s">
        <v>45</v>
      </c>
      <c r="B482" s="170"/>
      <c r="C482" s="170"/>
      <c r="D482" s="171">
        <v>5420</v>
      </c>
      <c r="E482" s="172"/>
      <c r="F482" s="173"/>
      <c r="G482" s="174" t="s">
        <v>392</v>
      </c>
      <c r="H482" s="174"/>
      <c r="I482" s="174"/>
      <c r="J482" s="174"/>
      <c r="K482" s="174"/>
      <c r="L482" s="174"/>
      <c r="M482" s="174"/>
      <c r="N482" s="174"/>
      <c r="O482" s="174"/>
      <c r="P482" s="174"/>
      <c r="Q482" s="174"/>
      <c r="R482" s="174"/>
      <c r="S482" s="185"/>
      <c r="T482" s="186"/>
      <c r="U482" s="186"/>
      <c r="V482" s="186"/>
      <c r="W482" s="186"/>
      <c r="X482" s="50" t="s">
        <v>262</v>
      </c>
      <c r="Y482" s="53"/>
      <c r="Z482" s="53"/>
      <c r="AA482" s="50"/>
      <c r="AB482" s="50"/>
      <c r="AC482" s="50"/>
      <c r="AD482" s="50"/>
      <c r="AE482" s="50"/>
      <c r="AF482" s="50"/>
      <c r="AG482" s="50"/>
      <c r="AH482" s="50"/>
      <c r="AI482" s="68"/>
      <c r="AJ482" s="75" t="s">
        <v>236</v>
      </c>
      <c r="AK482" s="189"/>
      <c r="AL482" s="93">
        <v>0.8</v>
      </c>
      <c r="AM482" s="105">
        <f>ROUND(AT434*$BO$427,0)</f>
        <v>22</v>
      </c>
      <c r="AN482" s="194"/>
      <c r="AO482" s="195"/>
    </row>
    <row r="483" spans="1:41" ht="19.5" customHeight="1" x14ac:dyDescent="0.4">
      <c r="A483" s="262" t="s">
        <v>45</v>
      </c>
      <c r="B483" s="263"/>
      <c r="C483" s="263"/>
      <c r="D483" s="177">
        <v>5421</v>
      </c>
      <c r="E483" s="178"/>
      <c r="F483" s="179"/>
      <c r="G483" s="265" t="s">
        <v>226</v>
      </c>
      <c r="H483" s="265"/>
      <c r="I483" s="265"/>
      <c r="J483" s="265"/>
      <c r="K483" s="265"/>
      <c r="L483" s="265"/>
      <c r="M483" s="265"/>
      <c r="N483" s="265"/>
      <c r="O483" s="265"/>
      <c r="P483" s="265"/>
      <c r="Q483" s="265"/>
      <c r="R483" s="265"/>
      <c r="S483" s="181"/>
      <c r="T483" s="182"/>
      <c r="U483" s="182"/>
      <c r="V483" s="182"/>
      <c r="W483" s="182"/>
      <c r="X483" s="48" t="s">
        <v>165</v>
      </c>
      <c r="Y483" s="51"/>
      <c r="Z483" s="54"/>
      <c r="AA483" s="48"/>
      <c r="AB483" s="48"/>
      <c r="AC483" s="48"/>
      <c r="AD483" s="48"/>
      <c r="AE483" s="48"/>
      <c r="AF483" s="48"/>
      <c r="AG483" s="48"/>
      <c r="AH483" s="48"/>
      <c r="AI483" s="65"/>
      <c r="AJ483" s="73" t="s">
        <v>207</v>
      </c>
      <c r="AK483" s="187" t="s">
        <v>353</v>
      </c>
      <c r="AL483" s="91">
        <v>0.8</v>
      </c>
      <c r="AM483" s="104">
        <f>ROUND(AT423*$BO$428,0)</f>
        <v>13</v>
      </c>
      <c r="AN483" s="190" t="s">
        <v>64</v>
      </c>
      <c r="AO483" s="191"/>
    </row>
    <row r="484" spans="1:41" ht="19.5" customHeight="1" x14ac:dyDescent="0.4">
      <c r="A484" s="163" t="s">
        <v>45</v>
      </c>
      <c r="B484" s="164"/>
      <c r="C484" s="164"/>
      <c r="D484" s="165">
        <v>5422</v>
      </c>
      <c r="E484" s="166"/>
      <c r="F484" s="167"/>
      <c r="G484" s="168" t="s">
        <v>393</v>
      </c>
      <c r="H484" s="168"/>
      <c r="I484" s="168"/>
      <c r="J484" s="168"/>
      <c r="K484" s="168"/>
      <c r="L484" s="168"/>
      <c r="M484" s="168"/>
      <c r="N484" s="168"/>
      <c r="O484" s="168"/>
      <c r="P484" s="168"/>
      <c r="Q484" s="168"/>
      <c r="R484" s="168"/>
      <c r="S484" s="183"/>
      <c r="T484" s="184"/>
      <c r="U484" s="184"/>
      <c r="V484" s="184"/>
      <c r="W484" s="184"/>
      <c r="X484" s="49" t="s">
        <v>216</v>
      </c>
      <c r="Y484" s="52"/>
      <c r="Z484" s="52"/>
      <c r="AA484" s="49"/>
      <c r="AB484" s="49"/>
      <c r="AC484" s="49"/>
      <c r="AD484" s="49"/>
      <c r="AE484" s="49"/>
      <c r="AF484" s="49"/>
      <c r="AG484" s="49"/>
      <c r="AH484" s="49"/>
      <c r="AI484" s="66"/>
      <c r="AJ484" s="74" t="s">
        <v>148</v>
      </c>
      <c r="AK484" s="188"/>
      <c r="AL484" s="92">
        <v>0.8</v>
      </c>
      <c r="AM484" s="105">
        <f>ROUND(AT424*$BO$428,0)</f>
        <v>19</v>
      </c>
      <c r="AN484" s="192"/>
      <c r="AO484" s="193"/>
    </row>
    <row r="485" spans="1:41" ht="19.5" customHeight="1" x14ac:dyDescent="0.4">
      <c r="A485" s="163" t="s">
        <v>45</v>
      </c>
      <c r="B485" s="164"/>
      <c r="C485" s="164"/>
      <c r="D485" s="165">
        <v>5423</v>
      </c>
      <c r="E485" s="166"/>
      <c r="F485" s="167"/>
      <c r="G485" s="168" t="s">
        <v>320</v>
      </c>
      <c r="H485" s="168"/>
      <c r="I485" s="168"/>
      <c r="J485" s="168"/>
      <c r="K485" s="168"/>
      <c r="L485" s="168"/>
      <c r="M485" s="168"/>
      <c r="N485" s="168"/>
      <c r="O485" s="168"/>
      <c r="P485" s="168"/>
      <c r="Q485" s="168"/>
      <c r="R485" s="168"/>
      <c r="S485" s="183"/>
      <c r="T485" s="184"/>
      <c r="U485" s="184"/>
      <c r="V485" s="184"/>
      <c r="W485" s="184"/>
      <c r="X485" s="49" t="s">
        <v>242</v>
      </c>
      <c r="Y485" s="52"/>
      <c r="Z485" s="52"/>
      <c r="AA485" s="49"/>
      <c r="AB485" s="49"/>
      <c r="AC485" s="49"/>
      <c r="AD485" s="49"/>
      <c r="AE485" s="49"/>
      <c r="AF485" s="49"/>
      <c r="AG485" s="49"/>
      <c r="AH485" s="49"/>
      <c r="AI485" s="66"/>
      <c r="AJ485" s="74" t="s">
        <v>80</v>
      </c>
      <c r="AK485" s="188"/>
      <c r="AL485" s="92">
        <v>0.8</v>
      </c>
      <c r="AM485" s="105">
        <f t="shared" ref="AM485:AM493" si="35">ROUND(AT425*$BO$428,0)</f>
        <v>16</v>
      </c>
      <c r="AN485" s="192"/>
      <c r="AO485" s="193"/>
    </row>
    <row r="486" spans="1:41" ht="19.5" customHeight="1" x14ac:dyDescent="0.4">
      <c r="A486" s="163" t="s">
        <v>45</v>
      </c>
      <c r="B486" s="164"/>
      <c r="C486" s="164"/>
      <c r="D486" s="165">
        <v>5424</v>
      </c>
      <c r="E486" s="166"/>
      <c r="F486" s="167"/>
      <c r="G486" s="168" t="s">
        <v>394</v>
      </c>
      <c r="H486" s="168"/>
      <c r="I486" s="168"/>
      <c r="J486" s="168"/>
      <c r="K486" s="168"/>
      <c r="L486" s="168"/>
      <c r="M486" s="168"/>
      <c r="N486" s="168"/>
      <c r="O486" s="168"/>
      <c r="P486" s="168"/>
      <c r="Q486" s="168"/>
      <c r="R486" s="168"/>
      <c r="S486" s="183"/>
      <c r="T486" s="184"/>
      <c r="U486" s="184"/>
      <c r="V486" s="184"/>
      <c r="W486" s="184"/>
      <c r="X486" s="49" t="s">
        <v>142</v>
      </c>
      <c r="Y486" s="52"/>
      <c r="Z486" s="52"/>
      <c r="AA486" s="49"/>
      <c r="AB486" s="49"/>
      <c r="AC486" s="49"/>
      <c r="AD486" s="49"/>
      <c r="AE486" s="49"/>
      <c r="AF486" s="49"/>
      <c r="AG486" s="49"/>
      <c r="AH486" s="49"/>
      <c r="AI486" s="66"/>
      <c r="AJ486" s="74" t="s">
        <v>211</v>
      </c>
      <c r="AK486" s="188"/>
      <c r="AL486" s="92">
        <v>0.8</v>
      </c>
      <c r="AM486" s="105">
        <f t="shared" si="35"/>
        <v>16</v>
      </c>
      <c r="AN486" s="192"/>
      <c r="AO486" s="193"/>
    </row>
    <row r="487" spans="1:41" ht="19.5" customHeight="1" x14ac:dyDescent="0.4">
      <c r="A487" s="163" t="s">
        <v>45</v>
      </c>
      <c r="B487" s="164"/>
      <c r="C487" s="164"/>
      <c r="D487" s="165">
        <v>5425</v>
      </c>
      <c r="E487" s="166"/>
      <c r="F487" s="167"/>
      <c r="G487" s="168" t="s">
        <v>330</v>
      </c>
      <c r="H487" s="168"/>
      <c r="I487" s="168"/>
      <c r="J487" s="168"/>
      <c r="K487" s="168"/>
      <c r="L487" s="168"/>
      <c r="M487" s="168"/>
      <c r="N487" s="168"/>
      <c r="O487" s="168"/>
      <c r="P487" s="168"/>
      <c r="Q487" s="168"/>
      <c r="R487" s="168"/>
      <c r="S487" s="183"/>
      <c r="T487" s="184"/>
      <c r="U487" s="184"/>
      <c r="V487" s="184"/>
      <c r="W487" s="184"/>
      <c r="X487" s="49" t="s">
        <v>243</v>
      </c>
      <c r="Y487" s="52"/>
      <c r="Z487" s="52"/>
      <c r="AA487" s="49"/>
      <c r="AB487" s="49"/>
      <c r="AC487" s="49"/>
      <c r="AD487" s="49"/>
      <c r="AE487" s="49"/>
      <c r="AF487" s="49"/>
      <c r="AG487" s="49"/>
      <c r="AH487" s="49"/>
      <c r="AI487" s="66"/>
      <c r="AJ487" s="74" t="s">
        <v>218</v>
      </c>
      <c r="AK487" s="188"/>
      <c r="AL487" s="92">
        <v>0.8</v>
      </c>
      <c r="AM487" s="105">
        <f t="shared" si="35"/>
        <v>21</v>
      </c>
      <c r="AN487" s="192"/>
      <c r="AO487" s="193"/>
    </row>
    <row r="488" spans="1:41" ht="19.5" customHeight="1" x14ac:dyDescent="0.4">
      <c r="A488" s="163" t="s">
        <v>45</v>
      </c>
      <c r="B488" s="164"/>
      <c r="C488" s="164"/>
      <c r="D488" s="165">
        <v>5426</v>
      </c>
      <c r="E488" s="166"/>
      <c r="F488" s="167"/>
      <c r="G488" s="168" t="s">
        <v>99</v>
      </c>
      <c r="H488" s="168"/>
      <c r="I488" s="168"/>
      <c r="J488" s="168"/>
      <c r="K488" s="168"/>
      <c r="L488" s="168"/>
      <c r="M488" s="168"/>
      <c r="N488" s="168"/>
      <c r="O488" s="168"/>
      <c r="P488" s="168"/>
      <c r="Q488" s="168"/>
      <c r="R488" s="168"/>
      <c r="S488" s="183"/>
      <c r="T488" s="184"/>
      <c r="U488" s="184"/>
      <c r="V488" s="184"/>
      <c r="W488" s="184"/>
      <c r="X488" s="49" t="s">
        <v>244</v>
      </c>
      <c r="Y488" s="52"/>
      <c r="Z488" s="52"/>
      <c r="AA488" s="49"/>
      <c r="AB488" s="49"/>
      <c r="AC488" s="49"/>
      <c r="AD488" s="49"/>
      <c r="AE488" s="49"/>
      <c r="AF488" s="49"/>
      <c r="AG488" s="49"/>
      <c r="AH488" s="49"/>
      <c r="AI488" s="66"/>
      <c r="AJ488" s="74" t="s">
        <v>221</v>
      </c>
      <c r="AK488" s="188"/>
      <c r="AL488" s="92">
        <v>0.8</v>
      </c>
      <c r="AM488" s="105">
        <f t="shared" si="35"/>
        <v>19</v>
      </c>
      <c r="AN488" s="192"/>
      <c r="AO488" s="193"/>
    </row>
    <row r="489" spans="1:41" ht="19.5" customHeight="1" x14ac:dyDescent="0.4">
      <c r="A489" s="163" t="s">
        <v>45</v>
      </c>
      <c r="B489" s="164"/>
      <c r="C489" s="164"/>
      <c r="D489" s="165">
        <v>5427</v>
      </c>
      <c r="E489" s="166"/>
      <c r="F489" s="167"/>
      <c r="G489" s="168" t="s">
        <v>395</v>
      </c>
      <c r="H489" s="168"/>
      <c r="I489" s="168"/>
      <c r="J489" s="168"/>
      <c r="K489" s="168"/>
      <c r="L489" s="168"/>
      <c r="M489" s="168"/>
      <c r="N489" s="168"/>
      <c r="O489" s="168"/>
      <c r="P489" s="168"/>
      <c r="Q489" s="168"/>
      <c r="R489" s="168"/>
      <c r="S489" s="183"/>
      <c r="T489" s="184"/>
      <c r="U489" s="184"/>
      <c r="V489" s="184"/>
      <c r="W489" s="184"/>
      <c r="X489" s="49" t="s">
        <v>23</v>
      </c>
      <c r="Y489" s="52"/>
      <c r="Z489" s="52"/>
      <c r="AA489" s="49"/>
      <c r="AB489" s="49"/>
      <c r="AC489" s="49"/>
      <c r="AD489" s="49"/>
      <c r="AE489" s="49"/>
      <c r="AF489" s="49"/>
      <c r="AG489" s="49"/>
      <c r="AH489" s="49"/>
      <c r="AI489" s="66"/>
      <c r="AJ489" s="74" t="s">
        <v>151</v>
      </c>
      <c r="AK489" s="188"/>
      <c r="AL489" s="92">
        <v>0.8</v>
      </c>
      <c r="AM489" s="105">
        <f t="shared" si="35"/>
        <v>13</v>
      </c>
      <c r="AN489" s="192"/>
      <c r="AO489" s="193"/>
    </row>
    <row r="490" spans="1:41" ht="19.5" customHeight="1" x14ac:dyDescent="0.4">
      <c r="A490" s="163" t="s">
        <v>45</v>
      </c>
      <c r="B490" s="164"/>
      <c r="C490" s="164"/>
      <c r="D490" s="165">
        <v>5428</v>
      </c>
      <c r="E490" s="166"/>
      <c r="F490" s="167"/>
      <c r="G490" s="168" t="s">
        <v>396</v>
      </c>
      <c r="H490" s="168"/>
      <c r="I490" s="168"/>
      <c r="J490" s="168"/>
      <c r="K490" s="168"/>
      <c r="L490" s="168"/>
      <c r="M490" s="168"/>
      <c r="N490" s="168"/>
      <c r="O490" s="168"/>
      <c r="P490" s="168"/>
      <c r="Q490" s="168"/>
      <c r="R490" s="168"/>
      <c r="S490" s="183"/>
      <c r="T490" s="184"/>
      <c r="U490" s="184"/>
      <c r="V490" s="184"/>
      <c r="W490" s="184"/>
      <c r="X490" s="49" t="s">
        <v>255</v>
      </c>
      <c r="Y490" s="52"/>
      <c r="Z490" s="52"/>
      <c r="AA490" s="49"/>
      <c r="AB490" s="49"/>
      <c r="AC490" s="49"/>
      <c r="AD490" s="49"/>
      <c r="AE490" s="49"/>
      <c r="AF490" s="49"/>
      <c r="AG490" s="49"/>
      <c r="AH490" s="49"/>
      <c r="AI490" s="66"/>
      <c r="AJ490" s="74" t="s">
        <v>223</v>
      </c>
      <c r="AK490" s="188"/>
      <c r="AL490" s="92">
        <v>0.8</v>
      </c>
      <c r="AM490" s="105">
        <f t="shared" si="35"/>
        <v>19</v>
      </c>
      <c r="AN490" s="192"/>
      <c r="AO490" s="193"/>
    </row>
    <row r="491" spans="1:41" ht="19.5" customHeight="1" x14ac:dyDescent="0.4">
      <c r="A491" s="163" t="s">
        <v>45</v>
      </c>
      <c r="B491" s="164"/>
      <c r="C491" s="164"/>
      <c r="D491" s="165">
        <v>5429</v>
      </c>
      <c r="E491" s="166"/>
      <c r="F491" s="167"/>
      <c r="G491" s="168" t="s">
        <v>397</v>
      </c>
      <c r="H491" s="168"/>
      <c r="I491" s="168"/>
      <c r="J491" s="168"/>
      <c r="K491" s="168"/>
      <c r="L491" s="168"/>
      <c r="M491" s="168"/>
      <c r="N491" s="168"/>
      <c r="O491" s="168"/>
      <c r="P491" s="168"/>
      <c r="Q491" s="168"/>
      <c r="R491" s="168"/>
      <c r="S491" s="183"/>
      <c r="T491" s="184"/>
      <c r="U491" s="184"/>
      <c r="V491" s="184"/>
      <c r="W491" s="184"/>
      <c r="X491" s="49" t="s">
        <v>82</v>
      </c>
      <c r="Y491" s="52"/>
      <c r="Z491" s="52"/>
      <c r="AA491" s="49"/>
      <c r="AB491" s="49"/>
      <c r="AC491" s="49"/>
      <c r="AD491" s="49"/>
      <c r="AE491" s="49"/>
      <c r="AF491" s="49"/>
      <c r="AG491" s="49"/>
      <c r="AH491" s="49"/>
      <c r="AI491" s="66"/>
      <c r="AJ491" s="74" t="s">
        <v>227</v>
      </c>
      <c r="AK491" s="188"/>
      <c r="AL491" s="92">
        <v>0.8</v>
      </c>
      <c r="AM491" s="105">
        <f t="shared" si="35"/>
        <v>16</v>
      </c>
      <c r="AN491" s="192"/>
      <c r="AO491" s="193"/>
    </row>
    <row r="492" spans="1:41" ht="19.5" customHeight="1" x14ac:dyDescent="0.4">
      <c r="A492" s="163" t="s">
        <v>45</v>
      </c>
      <c r="B492" s="164"/>
      <c r="C492" s="164"/>
      <c r="D492" s="165">
        <v>5430</v>
      </c>
      <c r="E492" s="166"/>
      <c r="F492" s="167"/>
      <c r="G492" s="168" t="s">
        <v>363</v>
      </c>
      <c r="H492" s="168"/>
      <c r="I492" s="168"/>
      <c r="J492" s="168"/>
      <c r="K492" s="168"/>
      <c r="L492" s="168"/>
      <c r="M492" s="168"/>
      <c r="N492" s="168"/>
      <c r="O492" s="168"/>
      <c r="P492" s="168"/>
      <c r="Q492" s="168"/>
      <c r="R492" s="168"/>
      <c r="S492" s="183"/>
      <c r="T492" s="184"/>
      <c r="U492" s="184"/>
      <c r="V492" s="184"/>
      <c r="W492" s="184"/>
      <c r="X492" s="49" t="s">
        <v>246</v>
      </c>
      <c r="Y492" s="52"/>
      <c r="Z492" s="52"/>
      <c r="AA492" s="49"/>
      <c r="AB492" s="49"/>
      <c r="AC492" s="49"/>
      <c r="AD492" s="49"/>
      <c r="AE492" s="49"/>
      <c r="AF492" s="49"/>
      <c r="AG492" s="49"/>
      <c r="AH492" s="49"/>
      <c r="AI492" s="66"/>
      <c r="AJ492" s="74" t="s">
        <v>231</v>
      </c>
      <c r="AK492" s="188"/>
      <c r="AL492" s="92">
        <v>0.8</v>
      </c>
      <c r="AM492" s="105">
        <f t="shared" si="35"/>
        <v>16</v>
      </c>
      <c r="AN492" s="192"/>
      <c r="AO492" s="193"/>
    </row>
    <row r="493" spans="1:41" ht="19.5" customHeight="1" x14ac:dyDescent="0.4">
      <c r="A493" s="163" t="s">
        <v>45</v>
      </c>
      <c r="B493" s="164"/>
      <c r="C493" s="164"/>
      <c r="D493" s="165">
        <v>5431</v>
      </c>
      <c r="E493" s="166"/>
      <c r="F493" s="167"/>
      <c r="G493" s="168" t="s">
        <v>398</v>
      </c>
      <c r="H493" s="168"/>
      <c r="I493" s="168"/>
      <c r="J493" s="168"/>
      <c r="K493" s="168"/>
      <c r="L493" s="168"/>
      <c r="M493" s="168"/>
      <c r="N493" s="168"/>
      <c r="O493" s="168"/>
      <c r="P493" s="168"/>
      <c r="Q493" s="168"/>
      <c r="R493" s="168"/>
      <c r="S493" s="183"/>
      <c r="T493" s="184"/>
      <c r="U493" s="184"/>
      <c r="V493" s="184"/>
      <c r="W493" s="184"/>
      <c r="X493" s="49" t="s">
        <v>48</v>
      </c>
      <c r="Y493" s="52"/>
      <c r="Z493" s="52"/>
      <c r="AA493" s="49"/>
      <c r="AB493" s="49"/>
      <c r="AC493" s="49"/>
      <c r="AD493" s="49"/>
      <c r="AE493" s="49"/>
      <c r="AF493" s="49"/>
      <c r="AG493" s="49"/>
      <c r="AH493" s="49"/>
      <c r="AI493" s="66"/>
      <c r="AJ493" s="74" t="s">
        <v>234</v>
      </c>
      <c r="AK493" s="188"/>
      <c r="AL493" s="92">
        <v>0.8</v>
      </c>
      <c r="AM493" s="105">
        <f t="shared" si="35"/>
        <v>22</v>
      </c>
      <c r="AN493" s="192"/>
      <c r="AO493" s="193"/>
    </row>
    <row r="494" spans="1:41" ht="19.5" customHeight="1" thickBot="1" x14ac:dyDescent="0.45">
      <c r="A494" s="169" t="s">
        <v>45</v>
      </c>
      <c r="B494" s="170"/>
      <c r="C494" s="170"/>
      <c r="D494" s="171">
        <v>5432</v>
      </c>
      <c r="E494" s="172"/>
      <c r="F494" s="173"/>
      <c r="G494" s="174" t="s">
        <v>335</v>
      </c>
      <c r="H494" s="174"/>
      <c r="I494" s="174"/>
      <c r="J494" s="174"/>
      <c r="K494" s="174"/>
      <c r="L494" s="174"/>
      <c r="M494" s="174"/>
      <c r="N494" s="174"/>
      <c r="O494" s="174"/>
      <c r="P494" s="174"/>
      <c r="Q494" s="174"/>
      <c r="R494" s="174"/>
      <c r="S494" s="185"/>
      <c r="T494" s="186"/>
      <c r="U494" s="186"/>
      <c r="V494" s="186"/>
      <c r="W494" s="186"/>
      <c r="X494" s="50" t="s">
        <v>262</v>
      </c>
      <c r="Y494" s="53"/>
      <c r="Z494" s="53"/>
      <c r="AA494" s="50"/>
      <c r="AB494" s="50"/>
      <c r="AC494" s="50"/>
      <c r="AD494" s="50"/>
      <c r="AE494" s="50"/>
      <c r="AF494" s="50"/>
      <c r="AG494" s="50"/>
      <c r="AH494" s="50"/>
      <c r="AI494" s="68"/>
      <c r="AJ494" s="75" t="s">
        <v>236</v>
      </c>
      <c r="AK494" s="189"/>
      <c r="AL494" s="93">
        <v>0.8</v>
      </c>
      <c r="AM494" s="106">
        <f>ROUND(AT434*$BO$428,0)</f>
        <v>19</v>
      </c>
      <c r="AN494" s="194"/>
      <c r="AO494" s="195"/>
    </row>
  </sheetData>
  <mergeCells count="1600">
    <mergeCell ref="A4:F4"/>
    <mergeCell ref="G4:R5"/>
    <mergeCell ref="S4:AK5"/>
    <mergeCell ref="AL4:AL5"/>
    <mergeCell ref="AM4:AM5"/>
    <mergeCell ref="AN4:AO5"/>
    <mergeCell ref="A5:C5"/>
    <mergeCell ref="D5:F5"/>
    <mergeCell ref="A8:C8"/>
    <mergeCell ref="D8:F8"/>
    <mergeCell ref="G8:R8"/>
    <mergeCell ref="AB8:AF8"/>
    <mergeCell ref="A9:C9"/>
    <mergeCell ref="D9:F9"/>
    <mergeCell ref="G9:R9"/>
    <mergeCell ref="AB9:AF9"/>
    <mergeCell ref="A6:C6"/>
    <mergeCell ref="D6:F6"/>
    <mergeCell ref="G6:R6"/>
    <mergeCell ref="S6:AA11"/>
    <mergeCell ref="AB6:AF6"/>
    <mergeCell ref="AN6:AO11"/>
    <mergeCell ref="A7:C7"/>
    <mergeCell ref="D7:F7"/>
    <mergeCell ref="G7:R7"/>
    <mergeCell ref="AB7:AF7"/>
    <mergeCell ref="A12:C12"/>
    <mergeCell ref="D12:F12"/>
    <mergeCell ref="G12:R12"/>
    <mergeCell ref="S12:AA17"/>
    <mergeCell ref="AB12:AF12"/>
    <mergeCell ref="AN12:AO17"/>
    <mergeCell ref="A13:C13"/>
    <mergeCell ref="D13:F13"/>
    <mergeCell ref="G13:R13"/>
    <mergeCell ref="AB13:AF13"/>
    <mergeCell ref="A10:C10"/>
    <mergeCell ref="D10:F10"/>
    <mergeCell ref="G10:R10"/>
    <mergeCell ref="AB10:AF10"/>
    <mergeCell ref="A11:C11"/>
    <mergeCell ref="D11:F11"/>
    <mergeCell ref="G11:R11"/>
    <mergeCell ref="AB11:AF11"/>
    <mergeCell ref="A20:F20"/>
    <mergeCell ref="G20:R21"/>
    <mergeCell ref="S20:AK21"/>
    <mergeCell ref="AL20:AL21"/>
    <mergeCell ref="AM20:AM21"/>
    <mergeCell ref="AN20:AO21"/>
    <mergeCell ref="A21:C21"/>
    <mergeCell ref="D21:F21"/>
    <mergeCell ref="A16:C16"/>
    <mergeCell ref="D16:F16"/>
    <mergeCell ref="G16:R16"/>
    <mergeCell ref="AB16:AF16"/>
    <mergeCell ref="A17:C17"/>
    <mergeCell ref="D17:F17"/>
    <mergeCell ref="G17:R17"/>
    <mergeCell ref="AB17:AF17"/>
    <mergeCell ref="A14:C14"/>
    <mergeCell ref="D14:F14"/>
    <mergeCell ref="G14:R14"/>
    <mergeCell ref="AB14:AF14"/>
    <mergeCell ref="A15:C15"/>
    <mergeCell ref="D15:F15"/>
    <mergeCell ref="G15:R15"/>
    <mergeCell ref="AB15:AF15"/>
    <mergeCell ref="A22:C22"/>
    <mergeCell ref="D22:F22"/>
    <mergeCell ref="G22:R22"/>
    <mergeCell ref="S22:AA27"/>
    <mergeCell ref="AB22:AF22"/>
    <mergeCell ref="AG22:AI22"/>
    <mergeCell ref="AB24:AF24"/>
    <mergeCell ref="AG24:AI24"/>
    <mergeCell ref="A25:C25"/>
    <mergeCell ref="D25:F25"/>
    <mergeCell ref="A27:C27"/>
    <mergeCell ref="D27:F27"/>
    <mergeCell ref="G27:R27"/>
    <mergeCell ref="AB27:AF27"/>
    <mergeCell ref="AG27:AI27"/>
    <mergeCell ref="G25:R25"/>
    <mergeCell ref="AB25:AF25"/>
    <mergeCell ref="AG25:AI25"/>
    <mergeCell ref="A26:C26"/>
    <mergeCell ref="D26:F26"/>
    <mergeCell ref="G26:R26"/>
    <mergeCell ref="AB26:AF26"/>
    <mergeCell ref="AG26:AI26"/>
    <mergeCell ref="G30:R30"/>
    <mergeCell ref="AB30:AF30"/>
    <mergeCell ref="AG30:AI30"/>
    <mergeCell ref="A31:C31"/>
    <mergeCell ref="D31:F31"/>
    <mergeCell ref="G31:R31"/>
    <mergeCell ref="AB31:AF31"/>
    <mergeCell ref="AG31:AI31"/>
    <mergeCell ref="AG28:AI28"/>
    <mergeCell ref="AJ28:AK33"/>
    <mergeCell ref="AN28:AO33"/>
    <mergeCell ref="A29:C29"/>
    <mergeCell ref="D29:F29"/>
    <mergeCell ref="G29:R29"/>
    <mergeCell ref="AB29:AF29"/>
    <mergeCell ref="AG29:AI29"/>
    <mergeCell ref="A30:C30"/>
    <mergeCell ref="D30:F30"/>
    <mergeCell ref="A28:C28"/>
    <mergeCell ref="D28:F28"/>
    <mergeCell ref="G28:R28"/>
    <mergeCell ref="AJ22:AK27"/>
    <mergeCell ref="AN22:AO27"/>
    <mergeCell ref="A23:C23"/>
    <mergeCell ref="D23:F23"/>
    <mergeCell ref="G23:R23"/>
    <mergeCell ref="AB23:AF23"/>
    <mergeCell ref="AG23:AI23"/>
    <mergeCell ref="A24:C24"/>
    <mergeCell ref="D24:F24"/>
    <mergeCell ref="G24:R24"/>
    <mergeCell ref="A36:F36"/>
    <mergeCell ref="G36:R37"/>
    <mergeCell ref="S36:AK37"/>
    <mergeCell ref="AL36:AL37"/>
    <mergeCell ref="AM36:AM37"/>
    <mergeCell ref="AN36:AO37"/>
    <mergeCell ref="A37:C37"/>
    <mergeCell ref="A32:C32"/>
    <mergeCell ref="D32:F32"/>
    <mergeCell ref="G32:R32"/>
    <mergeCell ref="AB32:AF32"/>
    <mergeCell ref="AG32:AI32"/>
    <mergeCell ref="A33:C33"/>
    <mergeCell ref="D33:F33"/>
    <mergeCell ref="G33:R33"/>
    <mergeCell ref="AB33:AF33"/>
    <mergeCell ref="AG33:AI33"/>
    <mergeCell ref="S28:AA33"/>
    <mergeCell ref="AB28:AF28"/>
    <mergeCell ref="G41:R41"/>
    <mergeCell ref="AB41:AF41"/>
    <mergeCell ref="AG41:AI41"/>
    <mergeCell ref="A42:C42"/>
    <mergeCell ref="D42:F42"/>
    <mergeCell ref="G42:R42"/>
    <mergeCell ref="AB42:AF42"/>
    <mergeCell ref="AG42:AI42"/>
    <mergeCell ref="AJ38:AK43"/>
    <mergeCell ref="AN38:AO43"/>
    <mergeCell ref="A39:C39"/>
    <mergeCell ref="D39:F39"/>
    <mergeCell ref="G39:R39"/>
    <mergeCell ref="AB39:AF39"/>
    <mergeCell ref="AG39:AI39"/>
    <mergeCell ref="A40:C40"/>
    <mergeCell ref="D40:F40"/>
    <mergeCell ref="G40:R40"/>
    <mergeCell ref="A38:C38"/>
    <mergeCell ref="D38:F38"/>
    <mergeCell ref="G38:R38"/>
    <mergeCell ref="S38:AA43"/>
    <mergeCell ref="AB38:AF38"/>
    <mergeCell ref="AG38:AI38"/>
    <mergeCell ref="AB40:AF40"/>
    <mergeCell ref="AG40:AI40"/>
    <mergeCell ref="A41:C41"/>
    <mergeCell ref="D41:F41"/>
    <mergeCell ref="AG44:AI44"/>
    <mergeCell ref="AJ44:AK49"/>
    <mergeCell ref="AN44:AO49"/>
    <mergeCell ref="A45:C45"/>
    <mergeCell ref="D45:F45"/>
    <mergeCell ref="G45:R45"/>
    <mergeCell ref="AB45:AF45"/>
    <mergeCell ref="AG45:AI45"/>
    <mergeCell ref="A46:C46"/>
    <mergeCell ref="D46:F46"/>
    <mergeCell ref="A43:C43"/>
    <mergeCell ref="D43:F43"/>
    <mergeCell ref="G43:R43"/>
    <mergeCell ref="AB43:AF43"/>
    <mergeCell ref="AG43:AI43"/>
    <mergeCell ref="A44:C44"/>
    <mergeCell ref="D44:F44"/>
    <mergeCell ref="G44:R44"/>
    <mergeCell ref="S44:AA49"/>
    <mergeCell ref="AB44:AF44"/>
    <mergeCell ref="S53:AA64"/>
    <mergeCell ref="AN53:AO64"/>
    <mergeCell ref="A54:C54"/>
    <mergeCell ref="D54:F54"/>
    <mergeCell ref="G54:R54"/>
    <mergeCell ref="A55:C55"/>
    <mergeCell ref="A48:C48"/>
    <mergeCell ref="D48:F48"/>
    <mergeCell ref="G48:R48"/>
    <mergeCell ref="AB48:AF48"/>
    <mergeCell ref="AG48:AI48"/>
    <mergeCell ref="A49:C49"/>
    <mergeCell ref="D49:F49"/>
    <mergeCell ref="G49:R49"/>
    <mergeCell ref="AB49:AF49"/>
    <mergeCell ref="AG49:AI49"/>
    <mergeCell ref="G46:R46"/>
    <mergeCell ref="AB46:AF46"/>
    <mergeCell ref="AG46:AI46"/>
    <mergeCell ref="A47:C47"/>
    <mergeCell ref="D47:F47"/>
    <mergeCell ref="G47:R47"/>
    <mergeCell ref="AB47:AF47"/>
    <mergeCell ref="AG47:AI47"/>
    <mergeCell ref="A58:C58"/>
    <mergeCell ref="D58:F58"/>
    <mergeCell ref="G58:R58"/>
    <mergeCell ref="A59:C59"/>
    <mergeCell ref="D59:F59"/>
    <mergeCell ref="G59:R59"/>
    <mergeCell ref="D55:F55"/>
    <mergeCell ref="G55:R55"/>
    <mergeCell ref="A56:C56"/>
    <mergeCell ref="D56:F56"/>
    <mergeCell ref="G56:R56"/>
    <mergeCell ref="A57:C57"/>
    <mergeCell ref="D57:F57"/>
    <mergeCell ref="G57:R57"/>
    <mergeCell ref="A51:G51"/>
    <mergeCell ref="A53:C53"/>
    <mergeCell ref="D53:F53"/>
    <mergeCell ref="G53:R53"/>
    <mergeCell ref="A64:C64"/>
    <mergeCell ref="D64:F64"/>
    <mergeCell ref="G64:R64"/>
    <mergeCell ref="A65:C65"/>
    <mergeCell ref="D65:F65"/>
    <mergeCell ref="G65:R65"/>
    <mergeCell ref="A62:C62"/>
    <mergeCell ref="D62:F62"/>
    <mergeCell ref="G62:R62"/>
    <mergeCell ref="A63:C63"/>
    <mergeCell ref="D63:F63"/>
    <mergeCell ref="G63:R63"/>
    <mergeCell ref="A60:C60"/>
    <mergeCell ref="D60:F60"/>
    <mergeCell ref="G60:R60"/>
    <mergeCell ref="A61:C61"/>
    <mergeCell ref="D61:F61"/>
    <mergeCell ref="G61:R61"/>
    <mergeCell ref="A71:C71"/>
    <mergeCell ref="D71:F71"/>
    <mergeCell ref="G71:R71"/>
    <mergeCell ref="A72:C72"/>
    <mergeCell ref="D72:F72"/>
    <mergeCell ref="G72:R72"/>
    <mergeCell ref="G68:R68"/>
    <mergeCell ref="A69:C69"/>
    <mergeCell ref="D69:F69"/>
    <mergeCell ref="G69:R69"/>
    <mergeCell ref="A70:C70"/>
    <mergeCell ref="D70:F70"/>
    <mergeCell ref="G70:R70"/>
    <mergeCell ref="S65:AA76"/>
    <mergeCell ref="AN65:AO76"/>
    <mergeCell ref="A66:C66"/>
    <mergeCell ref="D66:F66"/>
    <mergeCell ref="G66:R66"/>
    <mergeCell ref="A67:C67"/>
    <mergeCell ref="D67:F67"/>
    <mergeCell ref="G67:R67"/>
    <mergeCell ref="A68:C68"/>
    <mergeCell ref="D68:F68"/>
    <mergeCell ref="AN77:AO88"/>
    <mergeCell ref="A78:C78"/>
    <mergeCell ref="D78:F78"/>
    <mergeCell ref="G78:R78"/>
    <mergeCell ref="A79:C79"/>
    <mergeCell ref="D79:F79"/>
    <mergeCell ref="A75:C75"/>
    <mergeCell ref="D75:F75"/>
    <mergeCell ref="G75:R75"/>
    <mergeCell ref="A76:C76"/>
    <mergeCell ref="D76:F76"/>
    <mergeCell ref="G76:R76"/>
    <mergeCell ref="A73:C73"/>
    <mergeCell ref="D73:F73"/>
    <mergeCell ref="G73:R73"/>
    <mergeCell ref="A74:C74"/>
    <mergeCell ref="D74:F74"/>
    <mergeCell ref="G74:R74"/>
    <mergeCell ref="A82:C82"/>
    <mergeCell ref="D82:F82"/>
    <mergeCell ref="G82:R82"/>
    <mergeCell ref="A83:C83"/>
    <mergeCell ref="D83:F83"/>
    <mergeCell ref="G83:R83"/>
    <mergeCell ref="G79:R79"/>
    <mergeCell ref="A80:C80"/>
    <mergeCell ref="D80:F80"/>
    <mergeCell ref="G80:R80"/>
    <mergeCell ref="A81:C81"/>
    <mergeCell ref="D81:F81"/>
    <mergeCell ref="G81:R81"/>
    <mergeCell ref="A77:C77"/>
    <mergeCell ref="D77:F77"/>
    <mergeCell ref="G77:R77"/>
    <mergeCell ref="S77:AA88"/>
    <mergeCell ref="A88:C88"/>
    <mergeCell ref="D88:F88"/>
    <mergeCell ref="G88:R88"/>
    <mergeCell ref="A89:C89"/>
    <mergeCell ref="D89:F89"/>
    <mergeCell ref="G89:R89"/>
    <mergeCell ref="A86:C86"/>
    <mergeCell ref="D86:F86"/>
    <mergeCell ref="G86:R86"/>
    <mergeCell ref="A87:C87"/>
    <mergeCell ref="D87:F87"/>
    <mergeCell ref="G87:R87"/>
    <mergeCell ref="A84:C84"/>
    <mergeCell ref="D84:F84"/>
    <mergeCell ref="G84:R84"/>
    <mergeCell ref="A85:C85"/>
    <mergeCell ref="D85:F85"/>
    <mergeCell ref="G85:R85"/>
    <mergeCell ref="A95:C95"/>
    <mergeCell ref="D95:F95"/>
    <mergeCell ref="G95:R95"/>
    <mergeCell ref="A96:C96"/>
    <mergeCell ref="D96:F96"/>
    <mergeCell ref="G96:R96"/>
    <mergeCell ref="G92:R92"/>
    <mergeCell ref="A93:C93"/>
    <mergeCell ref="D93:F93"/>
    <mergeCell ref="G93:R93"/>
    <mergeCell ref="A94:C94"/>
    <mergeCell ref="D94:F94"/>
    <mergeCell ref="G94:R94"/>
    <mergeCell ref="S89:AA100"/>
    <mergeCell ref="AN89:AO100"/>
    <mergeCell ref="A90:C90"/>
    <mergeCell ref="D90:F90"/>
    <mergeCell ref="G90:R90"/>
    <mergeCell ref="A91:C91"/>
    <mergeCell ref="D91:F91"/>
    <mergeCell ref="G91:R91"/>
    <mergeCell ref="A92:C92"/>
    <mergeCell ref="D92:F92"/>
    <mergeCell ref="AN101:AO112"/>
    <mergeCell ref="A102:C102"/>
    <mergeCell ref="D102:F102"/>
    <mergeCell ref="G102:R102"/>
    <mergeCell ref="A103:C103"/>
    <mergeCell ref="D103:F103"/>
    <mergeCell ref="A99:C99"/>
    <mergeCell ref="D99:F99"/>
    <mergeCell ref="G99:R99"/>
    <mergeCell ref="A100:C100"/>
    <mergeCell ref="D100:F100"/>
    <mergeCell ref="G100:R100"/>
    <mergeCell ref="A97:C97"/>
    <mergeCell ref="D97:F97"/>
    <mergeCell ref="G97:R97"/>
    <mergeCell ref="A98:C98"/>
    <mergeCell ref="D98:F98"/>
    <mergeCell ref="G98:R98"/>
    <mergeCell ref="A106:C106"/>
    <mergeCell ref="D106:F106"/>
    <mergeCell ref="G106:R106"/>
    <mergeCell ref="A107:C107"/>
    <mergeCell ref="D107:F107"/>
    <mergeCell ref="G107:R107"/>
    <mergeCell ref="G103:R103"/>
    <mergeCell ref="A104:C104"/>
    <mergeCell ref="D104:F104"/>
    <mergeCell ref="G104:R104"/>
    <mergeCell ref="A105:C105"/>
    <mergeCell ref="D105:F105"/>
    <mergeCell ref="G105:R105"/>
    <mergeCell ref="A101:C101"/>
    <mergeCell ref="D101:F101"/>
    <mergeCell ref="G101:R101"/>
    <mergeCell ref="S101:AA112"/>
    <mergeCell ref="A112:C112"/>
    <mergeCell ref="D112:F112"/>
    <mergeCell ref="G112:R112"/>
    <mergeCell ref="A113:C113"/>
    <mergeCell ref="D113:F113"/>
    <mergeCell ref="G113:R113"/>
    <mergeCell ref="A110:C110"/>
    <mergeCell ref="D110:F110"/>
    <mergeCell ref="G110:R110"/>
    <mergeCell ref="A111:C111"/>
    <mergeCell ref="D111:F111"/>
    <mergeCell ref="G111:R111"/>
    <mergeCell ref="A108:C108"/>
    <mergeCell ref="D108:F108"/>
    <mergeCell ref="G108:R108"/>
    <mergeCell ref="A109:C109"/>
    <mergeCell ref="D109:F109"/>
    <mergeCell ref="G109:R109"/>
    <mergeCell ref="A119:C119"/>
    <mergeCell ref="D119:F119"/>
    <mergeCell ref="G119:R119"/>
    <mergeCell ref="A120:C120"/>
    <mergeCell ref="D120:F120"/>
    <mergeCell ref="G120:R120"/>
    <mergeCell ref="G116:R116"/>
    <mergeCell ref="A117:C117"/>
    <mergeCell ref="D117:F117"/>
    <mergeCell ref="G117:R117"/>
    <mergeCell ref="A118:C118"/>
    <mergeCell ref="D118:F118"/>
    <mergeCell ref="G118:R118"/>
    <mergeCell ref="S113:AA124"/>
    <mergeCell ref="AN113:AO124"/>
    <mergeCell ref="A114:C114"/>
    <mergeCell ref="D114:F114"/>
    <mergeCell ref="G114:R114"/>
    <mergeCell ref="A115:C115"/>
    <mergeCell ref="D115:F115"/>
    <mergeCell ref="G115:R115"/>
    <mergeCell ref="A116:C116"/>
    <mergeCell ref="D116:F116"/>
    <mergeCell ref="AN127:AO138"/>
    <mergeCell ref="A128:C128"/>
    <mergeCell ref="D128:F128"/>
    <mergeCell ref="G128:R128"/>
    <mergeCell ref="A129:C129"/>
    <mergeCell ref="D129:F129"/>
    <mergeCell ref="A123:C123"/>
    <mergeCell ref="D123:F123"/>
    <mergeCell ref="G123:R123"/>
    <mergeCell ref="A124:C124"/>
    <mergeCell ref="D124:F124"/>
    <mergeCell ref="G124:R124"/>
    <mergeCell ref="A121:C121"/>
    <mergeCell ref="D121:F121"/>
    <mergeCell ref="G121:R121"/>
    <mergeCell ref="A122:C122"/>
    <mergeCell ref="D122:F122"/>
    <mergeCell ref="G122:R122"/>
    <mergeCell ref="A132:C132"/>
    <mergeCell ref="D132:F132"/>
    <mergeCell ref="G132:R132"/>
    <mergeCell ref="A133:C133"/>
    <mergeCell ref="D133:F133"/>
    <mergeCell ref="G133:R133"/>
    <mergeCell ref="G129:R129"/>
    <mergeCell ref="A130:C130"/>
    <mergeCell ref="D130:F130"/>
    <mergeCell ref="G130:R130"/>
    <mergeCell ref="A131:C131"/>
    <mergeCell ref="D131:F131"/>
    <mergeCell ref="G131:R131"/>
    <mergeCell ref="A127:C127"/>
    <mergeCell ref="D127:F127"/>
    <mergeCell ref="G127:R127"/>
    <mergeCell ref="S127:AA138"/>
    <mergeCell ref="A138:C138"/>
    <mergeCell ref="D138:F138"/>
    <mergeCell ref="G138:R138"/>
    <mergeCell ref="A139:C139"/>
    <mergeCell ref="D139:F139"/>
    <mergeCell ref="G139:R139"/>
    <mergeCell ref="A136:C136"/>
    <mergeCell ref="D136:F136"/>
    <mergeCell ref="G136:R136"/>
    <mergeCell ref="A137:C137"/>
    <mergeCell ref="D137:F137"/>
    <mergeCell ref="G137:R137"/>
    <mergeCell ref="A134:C134"/>
    <mergeCell ref="D134:F134"/>
    <mergeCell ref="G134:R134"/>
    <mergeCell ref="A135:C135"/>
    <mergeCell ref="D135:F135"/>
    <mergeCell ref="G135:R135"/>
    <mergeCell ref="A145:C145"/>
    <mergeCell ref="D145:F145"/>
    <mergeCell ref="G145:R145"/>
    <mergeCell ref="A146:C146"/>
    <mergeCell ref="D146:F146"/>
    <mergeCell ref="G146:R146"/>
    <mergeCell ref="G142:R142"/>
    <mergeCell ref="A143:C143"/>
    <mergeCell ref="D143:F143"/>
    <mergeCell ref="G143:R143"/>
    <mergeCell ref="A144:C144"/>
    <mergeCell ref="D144:F144"/>
    <mergeCell ref="G144:R144"/>
    <mergeCell ref="S139:AA150"/>
    <mergeCell ref="AN139:AO150"/>
    <mergeCell ref="A140:C140"/>
    <mergeCell ref="D140:F140"/>
    <mergeCell ref="G140:R140"/>
    <mergeCell ref="A141:C141"/>
    <mergeCell ref="D141:F141"/>
    <mergeCell ref="G141:R141"/>
    <mergeCell ref="A142:C142"/>
    <mergeCell ref="D142:F142"/>
    <mergeCell ref="AN151:AO162"/>
    <mergeCell ref="A152:C152"/>
    <mergeCell ref="D152:F152"/>
    <mergeCell ref="G152:R152"/>
    <mergeCell ref="A153:C153"/>
    <mergeCell ref="D153:F153"/>
    <mergeCell ref="A149:C149"/>
    <mergeCell ref="D149:F149"/>
    <mergeCell ref="G149:R149"/>
    <mergeCell ref="A150:C150"/>
    <mergeCell ref="D150:F150"/>
    <mergeCell ref="G150:R150"/>
    <mergeCell ref="A147:C147"/>
    <mergeCell ref="D147:F147"/>
    <mergeCell ref="G147:R147"/>
    <mergeCell ref="A148:C148"/>
    <mergeCell ref="D148:F148"/>
    <mergeCell ref="G148:R148"/>
    <mergeCell ref="A156:C156"/>
    <mergeCell ref="D156:F156"/>
    <mergeCell ref="G156:R156"/>
    <mergeCell ref="A157:C157"/>
    <mergeCell ref="D157:F157"/>
    <mergeCell ref="G157:R157"/>
    <mergeCell ref="G153:R153"/>
    <mergeCell ref="A154:C154"/>
    <mergeCell ref="D154:F154"/>
    <mergeCell ref="G154:R154"/>
    <mergeCell ref="A155:C155"/>
    <mergeCell ref="D155:F155"/>
    <mergeCell ref="G155:R155"/>
    <mergeCell ref="A151:C151"/>
    <mergeCell ref="D151:F151"/>
    <mergeCell ref="G151:R151"/>
    <mergeCell ref="S151:AA162"/>
    <mergeCell ref="A162:C162"/>
    <mergeCell ref="D162:F162"/>
    <mergeCell ref="G162:R162"/>
    <mergeCell ref="A163:C163"/>
    <mergeCell ref="D163:F163"/>
    <mergeCell ref="G163:R163"/>
    <mergeCell ref="A160:C160"/>
    <mergeCell ref="D160:F160"/>
    <mergeCell ref="G160:R160"/>
    <mergeCell ref="A161:C161"/>
    <mergeCell ref="D161:F161"/>
    <mergeCell ref="G161:R161"/>
    <mergeCell ref="A158:C158"/>
    <mergeCell ref="D158:F158"/>
    <mergeCell ref="G158:R158"/>
    <mergeCell ref="A159:C159"/>
    <mergeCell ref="D159:F159"/>
    <mergeCell ref="G159:R159"/>
    <mergeCell ref="A169:C169"/>
    <mergeCell ref="D169:F169"/>
    <mergeCell ref="G169:R169"/>
    <mergeCell ref="A170:C170"/>
    <mergeCell ref="D170:F170"/>
    <mergeCell ref="G170:R170"/>
    <mergeCell ref="G166:R166"/>
    <mergeCell ref="A167:C167"/>
    <mergeCell ref="D167:F167"/>
    <mergeCell ref="G167:R167"/>
    <mergeCell ref="A168:C168"/>
    <mergeCell ref="D168:F168"/>
    <mergeCell ref="G168:R168"/>
    <mergeCell ref="S163:AA174"/>
    <mergeCell ref="AN163:AO174"/>
    <mergeCell ref="A164:C164"/>
    <mergeCell ref="D164:F164"/>
    <mergeCell ref="G164:R164"/>
    <mergeCell ref="A165:C165"/>
    <mergeCell ref="D165:F165"/>
    <mergeCell ref="G165:R165"/>
    <mergeCell ref="A166:C166"/>
    <mergeCell ref="D166:F166"/>
    <mergeCell ref="AN175:AO186"/>
    <mergeCell ref="A176:C176"/>
    <mergeCell ref="D176:F176"/>
    <mergeCell ref="G176:R176"/>
    <mergeCell ref="A177:C177"/>
    <mergeCell ref="D177:F177"/>
    <mergeCell ref="A173:C173"/>
    <mergeCell ref="D173:F173"/>
    <mergeCell ref="G173:R173"/>
    <mergeCell ref="A174:C174"/>
    <mergeCell ref="D174:F174"/>
    <mergeCell ref="G174:R174"/>
    <mergeCell ref="A171:C171"/>
    <mergeCell ref="D171:F171"/>
    <mergeCell ref="G171:R171"/>
    <mergeCell ref="A172:C172"/>
    <mergeCell ref="D172:F172"/>
    <mergeCell ref="G172:R172"/>
    <mergeCell ref="A180:C180"/>
    <mergeCell ref="D180:F180"/>
    <mergeCell ref="G180:R180"/>
    <mergeCell ref="A181:C181"/>
    <mergeCell ref="D181:F181"/>
    <mergeCell ref="G181:R181"/>
    <mergeCell ref="G177:R177"/>
    <mergeCell ref="A178:C178"/>
    <mergeCell ref="D178:F178"/>
    <mergeCell ref="G178:R178"/>
    <mergeCell ref="A179:C179"/>
    <mergeCell ref="D179:F179"/>
    <mergeCell ref="G179:R179"/>
    <mergeCell ref="A175:C175"/>
    <mergeCell ref="D175:F175"/>
    <mergeCell ref="G175:R175"/>
    <mergeCell ref="S175:AA186"/>
    <mergeCell ref="A186:C186"/>
    <mergeCell ref="D186:F186"/>
    <mergeCell ref="G186:R186"/>
    <mergeCell ref="A187:C187"/>
    <mergeCell ref="D187:F187"/>
    <mergeCell ref="G187:R187"/>
    <mergeCell ref="A184:C184"/>
    <mergeCell ref="D184:F184"/>
    <mergeCell ref="G184:R184"/>
    <mergeCell ref="A185:C185"/>
    <mergeCell ref="D185:F185"/>
    <mergeCell ref="G185:R185"/>
    <mergeCell ref="A182:C182"/>
    <mergeCell ref="D182:F182"/>
    <mergeCell ref="G182:R182"/>
    <mergeCell ref="A183:C183"/>
    <mergeCell ref="D183:F183"/>
    <mergeCell ref="G183:R183"/>
    <mergeCell ref="A193:C193"/>
    <mergeCell ref="D193:F193"/>
    <mergeCell ref="G193:R193"/>
    <mergeCell ref="A194:C194"/>
    <mergeCell ref="D194:F194"/>
    <mergeCell ref="G194:R194"/>
    <mergeCell ref="G190:R190"/>
    <mergeCell ref="A191:C191"/>
    <mergeCell ref="D191:F191"/>
    <mergeCell ref="G191:R191"/>
    <mergeCell ref="A192:C192"/>
    <mergeCell ref="D192:F192"/>
    <mergeCell ref="G192:R192"/>
    <mergeCell ref="S187:AA198"/>
    <mergeCell ref="AN187:AO198"/>
    <mergeCell ref="A188:C188"/>
    <mergeCell ref="D188:F188"/>
    <mergeCell ref="G188:R188"/>
    <mergeCell ref="A189:C189"/>
    <mergeCell ref="D189:F189"/>
    <mergeCell ref="G189:R189"/>
    <mergeCell ref="A190:C190"/>
    <mergeCell ref="D190:F190"/>
    <mergeCell ref="S201:W212"/>
    <mergeCell ref="AK201:AK212"/>
    <mergeCell ref="AN201:AO212"/>
    <mergeCell ref="A202:C202"/>
    <mergeCell ref="D202:F202"/>
    <mergeCell ref="G202:R202"/>
    <mergeCell ref="A203:C203"/>
    <mergeCell ref="A197:C197"/>
    <mergeCell ref="D197:F197"/>
    <mergeCell ref="G197:R197"/>
    <mergeCell ref="A198:C198"/>
    <mergeCell ref="D198:F198"/>
    <mergeCell ref="G198:R198"/>
    <mergeCell ref="A195:C195"/>
    <mergeCell ref="D195:F195"/>
    <mergeCell ref="G195:R195"/>
    <mergeCell ref="A196:C196"/>
    <mergeCell ref="D196:F196"/>
    <mergeCell ref="G196:R196"/>
    <mergeCell ref="A206:C206"/>
    <mergeCell ref="D206:F206"/>
    <mergeCell ref="G206:R206"/>
    <mergeCell ref="A207:C207"/>
    <mergeCell ref="D207:F207"/>
    <mergeCell ref="G207:R207"/>
    <mergeCell ref="D203:F203"/>
    <mergeCell ref="G203:R203"/>
    <mergeCell ref="A204:C204"/>
    <mergeCell ref="D204:F204"/>
    <mergeCell ref="G204:R204"/>
    <mergeCell ref="A205:C205"/>
    <mergeCell ref="D205:F205"/>
    <mergeCell ref="G205:R205"/>
    <mergeCell ref="A201:C201"/>
    <mergeCell ref="D201:F201"/>
    <mergeCell ref="G201:R201"/>
    <mergeCell ref="A212:C212"/>
    <mergeCell ref="D212:F212"/>
    <mergeCell ref="G212:R212"/>
    <mergeCell ref="A213:C213"/>
    <mergeCell ref="D213:F213"/>
    <mergeCell ref="G213:R213"/>
    <mergeCell ref="A210:C210"/>
    <mergeCell ref="D210:F210"/>
    <mergeCell ref="G210:R210"/>
    <mergeCell ref="A211:C211"/>
    <mergeCell ref="D211:F211"/>
    <mergeCell ref="G211:R211"/>
    <mergeCell ref="A208:C208"/>
    <mergeCell ref="D208:F208"/>
    <mergeCell ref="G208:R208"/>
    <mergeCell ref="A209:C209"/>
    <mergeCell ref="D209:F209"/>
    <mergeCell ref="G209:R209"/>
    <mergeCell ref="A219:C219"/>
    <mergeCell ref="D219:F219"/>
    <mergeCell ref="G219:R219"/>
    <mergeCell ref="A220:C220"/>
    <mergeCell ref="D220:F220"/>
    <mergeCell ref="G220:R220"/>
    <mergeCell ref="D216:F216"/>
    <mergeCell ref="G216:R216"/>
    <mergeCell ref="A217:C217"/>
    <mergeCell ref="D217:F217"/>
    <mergeCell ref="G217:R217"/>
    <mergeCell ref="A218:C218"/>
    <mergeCell ref="D218:F218"/>
    <mergeCell ref="G218:R218"/>
    <mergeCell ref="S213:W224"/>
    <mergeCell ref="AK213:AK224"/>
    <mergeCell ref="AN213:AO224"/>
    <mergeCell ref="A214:C214"/>
    <mergeCell ref="D214:F214"/>
    <mergeCell ref="G214:R214"/>
    <mergeCell ref="A215:C215"/>
    <mergeCell ref="D215:F215"/>
    <mergeCell ref="G215:R215"/>
    <mergeCell ref="A216:C216"/>
    <mergeCell ref="S225:W236"/>
    <mergeCell ref="AK225:AK236"/>
    <mergeCell ref="AN225:AO236"/>
    <mergeCell ref="A226:C226"/>
    <mergeCell ref="D226:F226"/>
    <mergeCell ref="G226:R226"/>
    <mergeCell ref="A227:C227"/>
    <mergeCell ref="A223:C223"/>
    <mergeCell ref="D223:F223"/>
    <mergeCell ref="G223:R223"/>
    <mergeCell ref="A224:C224"/>
    <mergeCell ref="D224:F224"/>
    <mergeCell ref="G224:R224"/>
    <mergeCell ref="A221:C221"/>
    <mergeCell ref="D221:F221"/>
    <mergeCell ref="G221:R221"/>
    <mergeCell ref="A222:C222"/>
    <mergeCell ref="D222:F222"/>
    <mergeCell ref="G222:R222"/>
    <mergeCell ref="A230:C230"/>
    <mergeCell ref="D230:F230"/>
    <mergeCell ref="G230:R230"/>
    <mergeCell ref="A231:C231"/>
    <mergeCell ref="D231:F231"/>
    <mergeCell ref="G231:R231"/>
    <mergeCell ref="D227:F227"/>
    <mergeCell ref="G227:R227"/>
    <mergeCell ref="A228:C228"/>
    <mergeCell ref="D228:F228"/>
    <mergeCell ref="G228:R228"/>
    <mergeCell ref="A229:C229"/>
    <mergeCell ref="D229:F229"/>
    <mergeCell ref="G229:R229"/>
    <mergeCell ref="A225:C225"/>
    <mergeCell ref="D225:F225"/>
    <mergeCell ref="G225:R225"/>
    <mergeCell ref="A236:C236"/>
    <mergeCell ref="D236:F236"/>
    <mergeCell ref="G236:R236"/>
    <mergeCell ref="A237:C237"/>
    <mergeCell ref="D237:F237"/>
    <mergeCell ref="G237:R237"/>
    <mergeCell ref="A234:C234"/>
    <mergeCell ref="D234:F234"/>
    <mergeCell ref="G234:R234"/>
    <mergeCell ref="A235:C235"/>
    <mergeCell ref="D235:F235"/>
    <mergeCell ref="G235:R235"/>
    <mergeCell ref="A232:C232"/>
    <mergeCell ref="D232:F232"/>
    <mergeCell ref="G232:R232"/>
    <mergeCell ref="A233:C233"/>
    <mergeCell ref="D233:F233"/>
    <mergeCell ref="G233:R233"/>
    <mergeCell ref="A243:C243"/>
    <mergeCell ref="D243:F243"/>
    <mergeCell ref="G243:R243"/>
    <mergeCell ref="A244:C244"/>
    <mergeCell ref="D244:F244"/>
    <mergeCell ref="G244:R244"/>
    <mergeCell ref="D240:F240"/>
    <mergeCell ref="G240:R240"/>
    <mergeCell ref="A241:C241"/>
    <mergeCell ref="D241:F241"/>
    <mergeCell ref="G241:R241"/>
    <mergeCell ref="A242:C242"/>
    <mergeCell ref="D242:F242"/>
    <mergeCell ref="G242:R242"/>
    <mergeCell ref="S237:W248"/>
    <mergeCell ref="AK237:AK248"/>
    <mergeCell ref="AN237:AO248"/>
    <mergeCell ref="A238:C238"/>
    <mergeCell ref="D238:F238"/>
    <mergeCell ref="G238:R238"/>
    <mergeCell ref="A239:C239"/>
    <mergeCell ref="D239:F239"/>
    <mergeCell ref="G239:R239"/>
    <mergeCell ref="A240:C240"/>
    <mergeCell ref="S249:W260"/>
    <mergeCell ref="AK249:AK260"/>
    <mergeCell ref="AN249:AO260"/>
    <mergeCell ref="A250:C250"/>
    <mergeCell ref="D250:F250"/>
    <mergeCell ref="G250:R250"/>
    <mergeCell ref="A251:C251"/>
    <mergeCell ref="A247:C247"/>
    <mergeCell ref="D247:F247"/>
    <mergeCell ref="G247:R247"/>
    <mergeCell ref="A248:C248"/>
    <mergeCell ref="D248:F248"/>
    <mergeCell ref="G248:R248"/>
    <mergeCell ref="A245:C245"/>
    <mergeCell ref="D245:F245"/>
    <mergeCell ref="G245:R245"/>
    <mergeCell ref="A246:C246"/>
    <mergeCell ref="D246:F246"/>
    <mergeCell ref="G246:R246"/>
    <mergeCell ref="A254:C254"/>
    <mergeCell ref="D254:F254"/>
    <mergeCell ref="G254:R254"/>
    <mergeCell ref="A255:C255"/>
    <mergeCell ref="D255:F255"/>
    <mergeCell ref="G255:R255"/>
    <mergeCell ref="D251:F251"/>
    <mergeCell ref="G251:R251"/>
    <mergeCell ref="A252:C252"/>
    <mergeCell ref="D252:F252"/>
    <mergeCell ref="G252:R252"/>
    <mergeCell ref="A253:C253"/>
    <mergeCell ref="D253:F253"/>
    <mergeCell ref="G253:R253"/>
    <mergeCell ref="A249:C249"/>
    <mergeCell ref="D249:F249"/>
    <mergeCell ref="G249:R249"/>
    <mergeCell ref="A260:C260"/>
    <mergeCell ref="D260:F260"/>
    <mergeCell ref="G260:R260"/>
    <mergeCell ref="A261:C261"/>
    <mergeCell ref="D261:F261"/>
    <mergeCell ref="G261:R261"/>
    <mergeCell ref="A258:C258"/>
    <mergeCell ref="D258:F258"/>
    <mergeCell ref="G258:R258"/>
    <mergeCell ref="A259:C259"/>
    <mergeCell ref="D259:F259"/>
    <mergeCell ref="G259:R259"/>
    <mergeCell ref="A256:C256"/>
    <mergeCell ref="D256:F256"/>
    <mergeCell ref="G256:R256"/>
    <mergeCell ref="A257:C257"/>
    <mergeCell ref="D257:F257"/>
    <mergeCell ref="G257:R257"/>
    <mergeCell ref="A267:C267"/>
    <mergeCell ref="D267:F267"/>
    <mergeCell ref="G267:R267"/>
    <mergeCell ref="A268:C268"/>
    <mergeCell ref="D268:F268"/>
    <mergeCell ref="G268:R268"/>
    <mergeCell ref="D264:F264"/>
    <mergeCell ref="G264:R264"/>
    <mergeCell ref="A265:C265"/>
    <mergeCell ref="D265:F265"/>
    <mergeCell ref="G265:R265"/>
    <mergeCell ref="A266:C266"/>
    <mergeCell ref="D266:F266"/>
    <mergeCell ref="G266:R266"/>
    <mergeCell ref="S261:W272"/>
    <mergeCell ref="AK261:AK272"/>
    <mergeCell ref="AN261:AO272"/>
    <mergeCell ref="A262:C262"/>
    <mergeCell ref="D262:F262"/>
    <mergeCell ref="G262:R262"/>
    <mergeCell ref="A263:C263"/>
    <mergeCell ref="D263:F263"/>
    <mergeCell ref="G263:R263"/>
    <mergeCell ref="A264:C264"/>
    <mergeCell ref="S275:W286"/>
    <mergeCell ref="AK275:AK286"/>
    <mergeCell ref="AN275:AO286"/>
    <mergeCell ref="A276:C276"/>
    <mergeCell ref="D276:F276"/>
    <mergeCell ref="G276:R276"/>
    <mergeCell ref="A277:C277"/>
    <mergeCell ref="A271:C271"/>
    <mergeCell ref="D271:F271"/>
    <mergeCell ref="G271:R271"/>
    <mergeCell ref="A272:C272"/>
    <mergeCell ref="D272:F272"/>
    <mergeCell ref="G272:R272"/>
    <mergeCell ref="A269:C269"/>
    <mergeCell ref="D269:F269"/>
    <mergeCell ref="G269:R269"/>
    <mergeCell ref="A270:C270"/>
    <mergeCell ref="D270:F270"/>
    <mergeCell ref="G270:R270"/>
    <mergeCell ref="A280:C280"/>
    <mergeCell ref="D280:F280"/>
    <mergeCell ref="G280:R280"/>
    <mergeCell ref="A281:C281"/>
    <mergeCell ref="D281:F281"/>
    <mergeCell ref="G281:R281"/>
    <mergeCell ref="D277:F277"/>
    <mergeCell ref="G277:R277"/>
    <mergeCell ref="A278:C278"/>
    <mergeCell ref="D278:F278"/>
    <mergeCell ref="G278:R278"/>
    <mergeCell ref="A279:C279"/>
    <mergeCell ref="D279:F279"/>
    <mergeCell ref="G279:R279"/>
    <mergeCell ref="A275:C275"/>
    <mergeCell ref="D275:F275"/>
    <mergeCell ref="G275:R275"/>
    <mergeCell ref="A286:C286"/>
    <mergeCell ref="D286:F286"/>
    <mergeCell ref="G286:R286"/>
    <mergeCell ref="A287:C287"/>
    <mergeCell ref="D287:F287"/>
    <mergeCell ref="G287:R287"/>
    <mergeCell ref="A284:C284"/>
    <mergeCell ref="D284:F284"/>
    <mergeCell ref="G284:R284"/>
    <mergeCell ref="A285:C285"/>
    <mergeCell ref="D285:F285"/>
    <mergeCell ref="G285:R285"/>
    <mergeCell ref="A282:C282"/>
    <mergeCell ref="D282:F282"/>
    <mergeCell ref="G282:R282"/>
    <mergeCell ref="A283:C283"/>
    <mergeCell ref="D283:F283"/>
    <mergeCell ref="G283:R283"/>
    <mergeCell ref="A293:C293"/>
    <mergeCell ref="D293:F293"/>
    <mergeCell ref="G293:R293"/>
    <mergeCell ref="A294:C294"/>
    <mergeCell ref="D294:F294"/>
    <mergeCell ref="G294:R294"/>
    <mergeCell ref="D290:F290"/>
    <mergeCell ref="G290:R290"/>
    <mergeCell ref="A291:C291"/>
    <mergeCell ref="D291:F291"/>
    <mergeCell ref="G291:R291"/>
    <mergeCell ref="A292:C292"/>
    <mergeCell ref="D292:F292"/>
    <mergeCell ref="G292:R292"/>
    <mergeCell ref="S287:W298"/>
    <mergeCell ref="AK287:AK298"/>
    <mergeCell ref="AN287:AO298"/>
    <mergeCell ref="A288:C288"/>
    <mergeCell ref="D288:F288"/>
    <mergeCell ref="G288:R288"/>
    <mergeCell ref="A289:C289"/>
    <mergeCell ref="D289:F289"/>
    <mergeCell ref="G289:R289"/>
    <mergeCell ref="A290:C290"/>
    <mergeCell ref="S299:W310"/>
    <mergeCell ref="AK299:AK310"/>
    <mergeCell ref="AN299:AO310"/>
    <mergeCell ref="A300:C300"/>
    <mergeCell ref="D300:F300"/>
    <mergeCell ref="G300:R300"/>
    <mergeCell ref="A301:C301"/>
    <mergeCell ref="A297:C297"/>
    <mergeCell ref="D297:F297"/>
    <mergeCell ref="G297:R297"/>
    <mergeCell ref="A298:C298"/>
    <mergeCell ref="D298:F298"/>
    <mergeCell ref="G298:R298"/>
    <mergeCell ref="A295:C295"/>
    <mergeCell ref="D295:F295"/>
    <mergeCell ref="G295:R295"/>
    <mergeCell ref="A296:C296"/>
    <mergeCell ref="D296:F296"/>
    <mergeCell ref="G296:R296"/>
    <mergeCell ref="A304:C304"/>
    <mergeCell ref="D304:F304"/>
    <mergeCell ref="G304:R304"/>
    <mergeCell ref="A305:C305"/>
    <mergeCell ref="D305:F305"/>
    <mergeCell ref="G305:R305"/>
    <mergeCell ref="D301:F301"/>
    <mergeCell ref="G301:R301"/>
    <mergeCell ref="A302:C302"/>
    <mergeCell ref="D302:F302"/>
    <mergeCell ref="G302:R302"/>
    <mergeCell ref="A303:C303"/>
    <mergeCell ref="D303:F303"/>
    <mergeCell ref="G303:R303"/>
    <mergeCell ref="A299:C299"/>
    <mergeCell ref="D299:F299"/>
    <mergeCell ref="G299:R299"/>
    <mergeCell ref="A310:C310"/>
    <mergeCell ref="D310:F310"/>
    <mergeCell ref="G310:R310"/>
    <mergeCell ref="A311:C311"/>
    <mergeCell ref="D311:F311"/>
    <mergeCell ref="G311:R311"/>
    <mergeCell ref="A308:C308"/>
    <mergeCell ref="D308:F308"/>
    <mergeCell ref="G308:R308"/>
    <mergeCell ref="A309:C309"/>
    <mergeCell ref="D309:F309"/>
    <mergeCell ref="G309:R309"/>
    <mergeCell ref="A306:C306"/>
    <mergeCell ref="D306:F306"/>
    <mergeCell ref="G306:R306"/>
    <mergeCell ref="A307:C307"/>
    <mergeCell ref="D307:F307"/>
    <mergeCell ref="G307:R307"/>
    <mergeCell ref="A317:C317"/>
    <mergeCell ref="D317:F317"/>
    <mergeCell ref="G317:R317"/>
    <mergeCell ref="A318:C318"/>
    <mergeCell ref="D318:F318"/>
    <mergeCell ref="G318:R318"/>
    <mergeCell ref="D314:F314"/>
    <mergeCell ref="G314:R314"/>
    <mergeCell ref="A315:C315"/>
    <mergeCell ref="D315:F315"/>
    <mergeCell ref="G315:R315"/>
    <mergeCell ref="A316:C316"/>
    <mergeCell ref="D316:F316"/>
    <mergeCell ref="G316:R316"/>
    <mergeCell ref="S311:W322"/>
    <mergeCell ref="AK311:AK322"/>
    <mergeCell ref="AN311:AO322"/>
    <mergeCell ref="A312:C312"/>
    <mergeCell ref="D312:F312"/>
    <mergeCell ref="G312:R312"/>
    <mergeCell ref="A313:C313"/>
    <mergeCell ref="D313:F313"/>
    <mergeCell ref="G313:R313"/>
    <mergeCell ref="A314:C314"/>
    <mergeCell ref="S323:W334"/>
    <mergeCell ref="AK323:AK334"/>
    <mergeCell ref="AN323:AO334"/>
    <mergeCell ref="A324:C324"/>
    <mergeCell ref="D324:F324"/>
    <mergeCell ref="G324:R324"/>
    <mergeCell ref="A325:C325"/>
    <mergeCell ref="A321:C321"/>
    <mergeCell ref="D321:F321"/>
    <mergeCell ref="G321:R321"/>
    <mergeCell ref="A322:C322"/>
    <mergeCell ref="D322:F322"/>
    <mergeCell ref="G322:R322"/>
    <mergeCell ref="A319:C319"/>
    <mergeCell ref="D319:F319"/>
    <mergeCell ref="G319:R319"/>
    <mergeCell ref="A320:C320"/>
    <mergeCell ref="D320:F320"/>
    <mergeCell ref="G320:R320"/>
    <mergeCell ref="A328:C328"/>
    <mergeCell ref="D328:F328"/>
    <mergeCell ref="G328:R328"/>
    <mergeCell ref="A329:C329"/>
    <mergeCell ref="D329:F329"/>
    <mergeCell ref="G329:R329"/>
    <mergeCell ref="D325:F325"/>
    <mergeCell ref="G325:R325"/>
    <mergeCell ref="A326:C326"/>
    <mergeCell ref="D326:F326"/>
    <mergeCell ref="G326:R326"/>
    <mergeCell ref="A327:C327"/>
    <mergeCell ref="D327:F327"/>
    <mergeCell ref="G327:R327"/>
    <mergeCell ref="A323:C323"/>
    <mergeCell ref="D323:F323"/>
    <mergeCell ref="G323:R323"/>
    <mergeCell ref="A334:C334"/>
    <mergeCell ref="D334:F334"/>
    <mergeCell ref="G334:R334"/>
    <mergeCell ref="A335:C335"/>
    <mergeCell ref="D335:F335"/>
    <mergeCell ref="G335:R335"/>
    <mergeCell ref="A332:C332"/>
    <mergeCell ref="D332:F332"/>
    <mergeCell ref="G332:R332"/>
    <mergeCell ref="A333:C333"/>
    <mergeCell ref="D333:F333"/>
    <mergeCell ref="G333:R333"/>
    <mergeCell ref="A330:C330"/>
    <mergeCell ref="D330:F330"/>
    <mergeCell ref="G330:R330"/>
    <mergeCell ref="A331:C331"/>
    <mergeCell ref="D331:F331"/>
    <mergeCell ref="G331:R331"/>
    <mergeCell ref="A341:C341"/>
    <mergeCell ref="D341:F341"/>
    <mergeCell ref="G341:R341"/>
    <mergeCell ref="A342:C342"/>
    <mergeCell ref="D342:F342"/>
    <mergeCell ref="G342:R342"/>
    <mergeCell ref="D338:F338"/>
    <mergeCell ref="G338:R338"/>
    <mergeCell ref="A339:C339"/>
    <mergeCell ref="D339:F339"/>
    <mergeCell ref="G339:R339"/>
    <mergeCell ref="A340:C340"/>
    <mergeCell ref="D340:F340"/>
    <mergeCell ref="G340:R340"/>
    <mergeCell ref="S335:W346"/>
    <mergeCell ref="AK335:AK346"/>
    <mergeCell ref="AN335:AO346"/>
    <mergeCell ref="A336:C336"/>
    <mergeCell ref="D336:F336"/>
    <mergeCell ref="G336:R336"/>
    <mergeCell ref="A337:C337"/>
    <mergeCell ref="D337:F337"/>
    <mergeCell ref="G337:R337"/>
    <mergeCell ref="A338:C338"/>
    <mergeCell ref="S349:W360"/>
    <mergeCell ref="AK349:AK360"/>
    <mergeCell ref="AN349:AO360"/>
    <mergeCell ref="A350:C350"/>
    <mergeCell ref="D350:F350"/>
    <mergeCell ref="G350:R350"/>
    <mergeCell ref="A351:C351"/>
    <mergeCell ref="A345:C345"/>
    <mergeCell ref="D345:F345"/>
    <mergeCell ref="G345:R345"/>
    <mergeCell ref="A346:C346"/>
    <mergeCell ref="D346:F346"/>
    <mergeCell ref="G346:R346"/>
    <mergeCell ref="A343:C343"/>
    <mergeCell ref="D343:F343"/>
    <mergeCell ref="G343:R343"/>
    <mergeCell ref="A344:C344"/>
    <mergeCell ref="D344:F344"/>
    <mergeCell ref="G344:R344"/>
    <mergeCell ref="A354:C354"/>
    <mergeCell ref="D354:F354"/>
    <mergeCell ref="G354:R354"/>
    <mergeCell ref="A355:C355"/>
    <mergeCell ref="D355:F355"/>
    <mergeCell ref="G355:R355"/>
    <mergeCell ref="D351:F351"/>
    <mergeCell ref="G351:R351"/>
    <mergeCell ref="A352:C352"/>
    <mergeCell ref="D352:F352"/>
    <mergeCell ref="G352:R352"/>
    <mergeCell ref="A353:C353"/>
    <mergeCell ref="D353:F353"/>
    <mergeCell ref="G353:R353"/>
    <mergeCell ref="A349:C349"/>
    <mergeCell ref="D349:F349"/>
    <mergeCell ref="G349:R349"/>
    <mergeCell ref="A360:C360"/>
    <mergeCell ref="D360:F360"/>
    <mergeCell ref="G360:R360"/>
    <mergeCell ref="A361:C361"/>
    <mergeCell ref="D361:F361"/>
    <mergeCell ref="G361:R361"/>
    <mergeCell ref="A358:C358"/>
    <mergeCell ref="D358:F358"/>
    <mergeCell ref="G358:R358"/>
    <mergeCell ref="A359:C359"/>
    <mergeCell ref="D359:F359"/>
    <mergeCell ref="G359:R359"/>
    <mergeCell ref="A356:C356"/>
    <mergeCell ref="D356:F356"/>
    <mergeCell ref="G356:R356"/>
    <mergeCell ref="A357:C357"/>
    <mergeCell ref="D357:F357"/>
    <mergeCell ref="G357:R357"/>
    <mergeCell ref="A367:C367"/>
    <mergeCell ref="D367:F367"/>
    <mergeCell ref="G367:R367"/>
    <mergeCell ref="A368:C368"/>
    <mergeCell ref="D368:F368"/>
    <mergeCell ref="G368:R368"/>
    <mergeCell ref="D364:F364"/>
    <mergeCell ref="G364:R364"/>
    <mergeCell ref="A365:C365"/>
    <mergeCell ref="D365:F365"/>
    <mergeCell ref="G365:R365"/>
    <mergeCell ref="A366:C366"/>
    <mergeCell ref="D366:F366"/>
    <mergeCell ref="G366:R366"/>
    <mergeCell ref="S361:W372"/>
    <mergeCell ref="AK361:AK372"/>
    <mergeCell ref="AN361:AO372"/>
    <mergeCell ref="A362:C362"/>
    <mergeCell ref="D362:F362"/>
    <mergeCell ref="G362:R362"/>
    <mergeCell ref="A363:C363"/>
    <mergeCell ref="D363:F363"/>
    <mergeCell ref="G363:R363"/>
    <mergeCell ref="A364:C364"/>
    <mergeCell ref="S373:W384"/>
    <mergeCell ref="AK373:AK384"/>
    <mergeCell ref="AN373:AO384"/>
    <mergeCell ref="A374:C374"/>
    <mergeCell ref="D374:F374"/>
    <mergeCell ref="G374:R374"/>
    <mergeCell ref="A375:C375"/>
    <mergeCell ref="A371:C371"/>
    <mergeCell ref="D371:F371"/>
    <mergeCell ref="G371:R371"/>
    <mergeCell ref="A372:C372"/>
    <mergeCell ref="D372:F372"/>
    <mergeCell ref="G372:R372"/>
    <mergeCell ref="A369:C369"/>
    <mergeCell ref="D369:F369"/>
    <mergeCell ref="G369:R369"/>
    <mergeCell ref="A370:C370"/>
    <mergeCell ref="D370:F370"/>
    <mergeCell ref="G370:R370"/>
    <mergeCell ref="A378:C378"/>
    <mergeCell ref="D378:F378"/>
    <mergeCell ref="G378:R378"/>
    <mergeCell ref="A379:C379"/>
    <mergeCell ref="D379:F379"/>
    <mergeCell ref="G379:R379"/>
    <mergeCell ref="D375:F375"/>
    <mergeCell ref="G375:R375"/>
    <mergeCell ref="A376:C376"/>
    <mergeCell ref="D376:F376"/>
    <mergeCell ref="G376:R376"/>
    <mergeCell ref="A377:C377"/>
    <mergeCell ref="D377:F377"/>
    <mergeCell ref="G377:R377"/>
    <mergeCell ref="A373:C373"/>
    <mergeCell ref="D373:F373"/>
    <mergeCell ref="G373:R373"/>
    <mergeCell ref="A384:C384"/>
    <mergeCell ref="D384:F384"/>
    <mergeCell ref="G384:R384"/>
    <mergeCell ref="A385:C385"/>
    <mergeCell ref="D385:F385"/>
    <mergeCell ref="G385:R385"/>
    <mergeCell ref="A382:C382"/>
    <mergeCell ref="D382:F382"/>
    <mergeCell ref="G382:R382"/>
    <mergeCell ref="A383:C383"/>
    <mergeCell ref="D383:F383"/>
    <mergeCell ref="G383:R383"/>
    <mergeCell ref="A380:C380"/>
    <mergeCell ref="D380:F380"/>
    <mergeCell ref="G380:R380"/>
    <mergeCell ref="A381:C381"/>
    <mergeCell ref="D381:F381"/>
    <mergeCell ref="G381:R381"/>
    <mergeCell ref="A391:C391"/>
    <mergeCell ref="D391:F391"/>
    <mergeCell ref="G391:R391"/>
    <mergeCell ref="A392:C392"/>
    <mergeCell ref="D392:F392"/>
    <mergeCell ref="G392:R392"/>
    <mergeCell ref="D388:F388"/>
    <mergeCell ref="G388:R388"/>
    <mergeCell ref="A389:C389"/>
    <mergeCell ref="D389:F389"/>
    <mergeCell ref="G389:R389"/>
    <mergeCell ref="A390:C390"/>
    <mergeCell ref="D390:F390"/>
    <mergeCell ref="G390:R390"/>
    <mergeCell ref="S385:W396"/>
    <mergeCell ref="AK385:AK396"/>
    <mergeCell ref="AN385:AO396"/>
    <mergeCell ref="A386:C386"/>
    <mergeCell ref="D386:F386"/>
    <mergeCell ref="G386:R386"/>
    <mergeCell ref="A387:C387"/>
    <mergeCell ref="D387:F387"/>
    <mergeCell ref="G387:R387"/>
    <mergeCell ref="A388:C388"/>
    <mergeCell ref="S397:W408"/>
    <mergeCell ref="AK397:AK408"/>
    <mergeCell ref="AN397:AO408"/>
    <mergeCell ref="A398:C398"/>
    <mergeCell ref="D398:F398"/>
    <mergeCell ref="G398:R398"/>
    <mergeCell ref="A399:C399"/>
    <mergeCell ref="A395:C395"/>
    <mergeCell ref="D395:F395"/>
    <mergeCell ref="G395:R395"/>
    <mergeCell ref="A396:C396"/>
    <mergeCell ref="D396:F396"/>
    <mergeCell ref="G396:R396"/>
    <mergeCell ref="A393:C393"/>
    <mergeCell ref="D393:F393"/>
    <mergeCell ref="G393:R393"/>
    <mergeCell ref="A394:C394"/>
    <mergeCell ref="D394:F394"/>
    <mergeCell ref="G394:R394"/>
    <mergeCell ref="A402:C402"/>
    <mergeCell ref="D402:F402"/>
    <mergeCell ref="G402:R402"/>
    <mergeCell ref="A403:C403"/>
    <mergeCell ref="D403:F403"/>
    <mergeCell ref="G403:R403"/>
    <mergeCell ref="D399:F399"/>
    <mergeCell ref="G399:R399"/>
    <mergeCell ref="A400:C400"/>
    <mergeCell ref="D400:F400"/>
    <mergeCell ref="G400:R400"/>
    <mergeCell ref="A401:C401"/>
    <mergeCell ref="D401:F401"/>
    <mergeCell ref="G401:R401"/>
    <mergeCell ref="A397:C397"/>
    <mergeCell ref="D397:F397"/>
    <mergeCell ref="G397:R397"/>
    <mergeCell ref="A408:C408"/>
    <mergeCell ref="D408:F408"/>
    <mergeCell ref="G408:R408"/>
    <mergeCell ref="A409:C409"/>
    <mergeCell ref="D409:F409"/>
    <mergeCell ref="G409:R409"/>
    <mergeCell ref="A406:C406"/>
    <mergeCell ref="D406:F406"/>
    <mergeCell ref="G406:R406"/>
    <mergeCell ref="A407:C407"/>
    <mergeCell ref="D407:F407"/>
    <mergeCell ref="G407:R407"/>
    <mergeCell ref="A404:C404"/>
    <mergeCell ref="D404:F404"/>
    <mergeCell ref="G404:R404"/>
    <mergeCell ref="A405:C405"/>
    <mergeCell ref="D405:F405"/>
    <mergeCell ref="G405:R405"/>
    <mergeCell ref="A415:C415"/>
    <mergeCell ref="D415:F415"/>
    <mergeCell ref="G415:R415"/>
    <mergeCell ref="A416:C416"/>
    <mergeCell ref="D416:F416"/>
    <mergeCell ref="G416:R416"/>
    <mergeCell ref="D412:F412"/>
    <mergeCell ref="G412:R412"/>
    <mergeCell ref="A413:C413"/>
    <mergeCell ref="D413:F413"/>
    <mergeCell ref="G413:R413"/>
    <mergeCell ref="A414:C414"/>
    <mergeCell ref="D414:F414"/>
    <mergeCell ref="G414:R414"/>
    <mergeCell ref="S409:W420"/>
    <mergeCell ref="AK409:AK420"/>
    <mergeCell ref="AN409:AO420"/>
    <mergeCell ref="A410:C410"/>
    <mergeCell ref="D410:F410"/>
    <mergeCell ref="G410:R410"/>
    <mergeCell ref="A411:C411"/>
    <mergeCell ref="D411:F411"/>
    <mergeCell ref="G411:R411"/>
    <mergeCell ref="A412:C412"/>
    <mergeCell ref="S423:W434"/>
    <mergeCell ref="AK423:AK434"/>
    <mergeCell ref="AN423:AO434"/>
    <mergeCell ref="A424:C424"/>
    <mergeCell ref="D424:F424"/>
    <mergeCell ref="G424:R424"/>
    <mergeCell ref="A425:C425"/>
    <mergeCell ref="A419:C419"/>
    <mergeCell ref="D419:F419"/>
    <mergeCell ref="G419:R419"/>
    <mergeCell ref="A420:C420"/>
    <mergeCell ref="D420:F420"/>
    <mergeCell ref="G420:R420"/>
    <mergeCell ref="A417:C417"/>
    <mergeCell ref="D417:F417"/>
    <mergeCell ref="G417:R417"/>
    <mergeCell ref="A418:C418"/>
    <mergeCell ref="D418:F418"/>
    <mergeCell ref="G418:R418"/>
    <mergeCell ref="A428:C428"/>
    <mergeCell ref="D428:F428"/>
    <mergeCell ref="G428:R428"/>
    <mergeCell ref="A429:C429"/>
    <mergeCell ref="D429:F429"/>
    <mergeCell ref="G429:R429"/>
    <mergeCell ref="D425:F425"/>
    <mergeCell ref="G425:R425"/>
    <mergeCell ref="A426:C426"/>
    <mergeCell ref="D426:F426"/>
    <mergeCell ref="G426:R426"/>
    <mergeCell ref="A427:C427"/>
    <mergeCell ref="D427:F427"/>
    <mergeCell ref="G427:R427"/>
    <mergeCell ref="A423:C423"/>
    <mergeCell ref="D423:F423"/>
    <mergeCell ref="G423:R423"/>
    <mergeCell ref="A434:C434"/>
    <mergeCell ref="D434:F434"/>
    <mergeCell ref="G434:R434"/>
    <mergeCell ref="A435:C435"/>
    <mergeCell ref="D435:F435"/>
    <mergeCell ref="G435:R435"/>
    <mergeCell ref="A432:C432"/>
    <mergeCell ref="D432:F432"/>
    <mergeCell ref="G432:R432"/>
    <mergeCell ref="A433:C433"/>
    <mergeCell ref="D433:F433"/>
    <mergeCell ref="G433:R433"/>
    <mergeCell ref="A430:C430"/>
    <mergeCell ref="D430:F430"/>
    <mergeCell ref="G430:R430"/>
    <mergeCell ref="A431:C431"/>
    <mergeCell ref="D431:F431"/>
    <mergeCell ref="G431:R431"/>
    <mergeCell ref="A441:C441"/>
    <mergeCell ref="D441:F441"/>
    <mergeCell ref="G441:R441"/>
    <mergeCell ref="A442:C442"/>
    <mergeCell ref="D442:F442"/>
    <mergeCell ref="G442:R442"/>
    <mergeCell ref="D438:F438"/>
    <mergeCell ref="G438:R438"/>
    <mergeCell ref="A439:C439"/>
    <mergeCell ref="D439:F439"/>
    <mergeCell ref="G439:R439"/>
    <mergeCell ref="A440:C440"/>
    <mergeCell ref="D440:F440"/>
    <mergeCell ref="G440:R440"/>
    <mergeCell ref="S435:W446"/>
    <mergeCell ref="AK435:AK446"/>
    <mergeCell ref="AN435:AO446"/>
    <mergeCell ref="A436:C436"/>
    <mergeCell ref="D436:F436"/>
    <mergeCell ref="G436:R436"/>
    <mergeCell ref="A437:C437"/>
    <mergeCell ref="D437:F437"/>
    <mergeCell ref="G437:R437"/>
    <mergeCell ref="A438:C438"/>
    <mergeCell ref="S447:W458"/>
    <mergeCell ref="AK447:AK458"/>
    <mergeCell ref="AN447:AO458"/>
    <mergeCell ref="A448:C448"/>
    <mergeCell ref="D448:F448"/>
    <mergeCell ref="G448:R448"/>
    <mergeCell ref="A449:C449"/>
    <mergeCell ref="A445:C445"/>
    <mergeCell ref="D445:F445"/>
    <mergeCell ref="G445:R445"/>
    <mergeCell ref="A446:C446"/>
    <mergeCell ref="D446:F446"/>
    <mergeCell ref="G446:R446"/>
    <mergeCell ref="A443:C443"/>
    <mergeCell ref="D443:F443"/>
    <mergeCell ref="G443:R443"/>
    <mergeCell ref="A444:C444"/>
    <mergeCell ref="D444:F444"/>
    <mergeCell ref="G444:R444"/>
    <mergeCell ref="A452:C452"/>
    <mergeCell ref="D452:F452"/>
    <mergeCell ref="G452:R452"/>
    <mergeCell ref="A453:C453"/>
    <mergeCell ref="D453:F453"/>
    <mergeCell ref="G453:R453"/>
    <mergeCell ref="D449:F449"/>
    <mergeCell ref="G449:R449"/>
    <mergeCell ref="A450:C450"/>
    <mergeCell ref="D450:F450"/>
    <mergeCell ref="G450:R450"/>
    <mergeCell ref="A451:C451"/>
    <mergeCell ref="D451:F451"/>
    <mergeCell ref="G451:R451"/>
    <mergeCell ref="A447:C447"/>
    <mergeCell ref="D447:F447"/>
    <mergeCell ref="G447:R447"/>
    <mergeCell ref="A458:C458"/>
    <mergeCell ref="D458:F458"/>
    <mergeCell ref="G458:R458"/>
    <mergeCell ref="A459:C459"/>
    <mergeCell ref="D459:F459"/>
    <mergeCell ref="G459:R459"/>
    <mergeCell ref="A456:C456"/>
    <mergeCell ref="D456:F456"/>
    <mergeCell ref="G456:R456"/>
    <mergeCell ref="A457:C457"/>
    <mergeCell ref="D457:F457"/>
    <mergeCell ref="G457:R457"/>
    <mergeCell ref="A454:C454"/>
    <mergeCell ref="D454:F454"/>
    <mergeCell ref="G454:R454"/>
    <mergeCell ref="A455:C455"/>
    <mergeCell ref="D455:F455"/>
    <mergeCell ref="G455:R455"/>
    <mergeCell ref="A465:C465"/>
    <mergeCell ref="D465:F465"/>
    <mergeCell ref="G465:R465"/>
    <mergeCell ref="A466:C466"/>
    <mergeCell ref="D466:F466"/>
    <mergeCell ref="G466:R466"/>
    <mergeCell ref="D462:F462"/>
    <mergeCell ref="G462:R462"/>
    <mergeCell ref="A463:C463"/>
    <mergeCell ref="D463:F463"/>
    <mergeCell ref="G463:R463"/>
    <mergeCell ref="A464:C464"/>
    <mergeCell ref="D464:F464"/>
    <mergeCell ref="G464:R464"/>
    <mergeCell ref="S459:W470"/>
    <mergeCell ref="AK459:AK470"/>
    <mergeCell ref="AN459:AO470"/>
    <mergeCell ref="A460:C460"/>
    <mergeCell ref="D460:F460"/>
    <mergeCell ref="G460:R460"/>
    <mergeCell ref="A461:C461"/>
    <mergeCell ref="D461:F461"/>
    <mergeCell ref="G461:R461"/>
    <mergeCell ref="A462:C462"/>
    <mergeCell ref="A467:C467"/>
    <mergeCell ref="D467:F467"/>
    <mergeCell ref="G467:R467"/>
    <mergeCell ref="A468:C468"/>
    <mergeCell ref="D468:F468"/>
    <mergeCell ref="G468:R468"/>
    <mergeCell ref="A476:C476"/>
    <mergeCell ref="D476:F476"/>
    <mergeCell ref="G476:R476"/>
    <mergeCell ref="A477:C477"/>
    <mergeCell ref="D477:F477"/>
    <mergeCell ref="G477:R477"/>
    <mergeCell ref="D473:F473"/>
    <mergeCell ref="G473:R473"/>
    <mergeCell ref="A474:C474"/>
    <mergeCell ref="D474:F474"/>
    <mergeCell ref="G474:R474"/>
    <mergeCell ref="A475:C475"/>
    <mergeCell ref="D475:F475"/>
    <mergeCell ref="D490:F490"/>
    <mergeCell ref="G490:R490"/>
    <mergeCell ref="D486:F486"/>
    <mergeCell ref="G486:R486"/>
    <mergeCell ref="S471:W482"/>
    <mergeCell ref="AK471:AK482"/>
    <mergeCell ref="AN471:AO482"/>
    <mergeCell ref="A472:C472"/>
    <mergeCell ref="D472:F472"/>
    <mergeCell ref="G472:R472"/>
    <mergeCell ref="A473:C473"/>
    <mergeCell ref="A469:C469"/>
    <mergeCell ref="D469:F469"/>
    <mergeCell ref="G469:R469"/>
    <mergeCell ref="A470:C470"/>
    <mergeCell ref="D470:F470"/>
    <mergeCell ref="G470:R470"/>
    <mergeCell ref="G475:R475"/>
    <mergeCell ref="A471:C471"/>
    <mergeCell ref="D471:F471"/>
    <mergeCell ref="G471:R471"/>
    <mergeCell ref="A482:C482"/>
    <mergeCell ref="D482:F482"/>
    <mergeCell ref="G482:R482"/>
    <mergeCell ref="A483:C483"/>
    <mergeCell ref="D483:F483"/>
    <mergeCell ref="G483:R483"/>
    <mergeCell ref="A480:C480"/>
    <mergeCell ref="D480:F480"/>
    <mergeCell ref="G480:R480"/>
    <mergeCell ref="A481:C481"/>
    <mergeCell ref="D481:F481"/>
    <mergeCell ref="G481:R481"/>
    <mergeCell ref="A478:C478"/>
    <mergeCell ref="D478:F478"/>
    <mergeCell ref="G478:R478"/>
    <mergeCell ref="A479:C479"/>
    <mergeCell ref="D479:F479"/>
    <mergeCell ref="G479:R479"/>
    <mergeCell ref="A487:C487"/>
    <mergeCell ref="D487:F487"/>
    <mergeCell ref="G487:R487"/>
    <mergeCell ref="A488:C488"/>
    <mergeCell ref="D488:F488"/>
    <mergeCell ref="G488:R488"/>
    <mergeCell ref="S483:W494"/>
    <mergeCell ref="AK483:AK494"/>
    <mergeCell ref="AN483:AO494"/>
    <mergeCell ref="A484:C484"/>
    <mergeCell ref="D484:F484"/>
    <mergeCell ref="G484:R484"/>
    <mergeCell ref="A485:C485"/>
    <mergeCell ref="D485:F485"/>
    <mergeCell ref="G485:R485"/>
    <mergeCell ref="A486:C486"/>
    <mergeCell ref="A493:C493"/>
    <mergeCell ref="D493:F493"/>
    <mergeCell ref="G493:R493"/>
    <mergeCell ref="A494:C494"/>
    <mergeCell ref="D494:F494"/>
    <mergeCell ref="G494:R494"/>
    <mergeCell ref="A491:C491"/>
    <mergeCell ref="D491:F491"/>
    <mergeCell ref="G491:R491"/>
    <mergeCell ref="A492:C492"/>
    <mergeCell ref="D492:F492"/>
    <mergeCell ref="G492:R492"/>
    <mergeCell ref="A489:C489"/>
    <mergeCell ref="D489:F489"/>
    <mergeCell ref="G489:R489"/>
    <mergeCell ref="A490:C490"/>
  </mergeCells>
  <phoneticPr fontId="8"/>
  <printOptions horizontalCentered="1"/>
  <pageMargins left="0.23622047244094491" right="0.23622047244094491" top="0.74803149606299213" bottom="0.74803149606299213" header="0.31496062992125984" footer="0.31496062992125984"/>
  <pageSetup paperSize="9" scale="42" fitToHeight="0" orientation="portrait" r:id="rId1"/>
  <rowBreaks count="6" manualBreakCount="6">
    <brk id="50" max="40" man="1"/>
    <brk id="125" max="40" man="1"/>
    <brk id="199" max="40" man="1"/>
    <brk id="273" max="40" man="1"/>
    <brk id="347" max="40" man="1"/>
    <brk id="421" max="40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BP494"/>
  <sheetViews>
    <sheetView view="pageBreakPreview" zoomScale="71" zoomScaleNormal="71" zoomScaleSheetLayoutView="71" workbookViewId="0">
      <selection activeCell="G414" sqref="G414:R414"/>
    </sheetView>
  </sheetViews>
  <sheetFormatPr defaultColWidth="2.5" defaultRowHeight="19.5" customHeight="1" x14ac:dyDescent="0.4"/>
  <cols>
    <col min="1" max="17" width="2.5" style="4"/>
    <col min="18" max="18" width="32.875" style="4" customWidth="1"/>
    <col min="19" max="26" width="2.5" style="4"/>
    <col min="27" max="27" width="5.75" style="4" customWidth="1"/>
    <col min="28" max="28" width="13.5" style="4" customWidth="1"/>
    <col min="29" max="31" width="2.5" style="4"/>
    <col min="32" max="32" width="2.375" style="4" customWidth="1"/>
    <col min="33" max="34" width="2.5" style="4"/>
    <col min="35" max="35" width="20.375" style="4" customWidth="1"/>
    <col min="36" max="36" width="11.5" style="4" customWidth="1"/>
    <col min="37" max="37" width="14.5" style="4" customWidth="1"/>
    <col min="38" max="38" width="6.375" style="4" bestFit="1" customWidth="1"/>
    <col min="39" max="39" width="12" style="4" bestFit="1" customWidth="1"/>
    <col min="40" max="40" width="2.5" style="4"/>
    <col min="41" max="41" width="9.5" style="4" customWidth="1"/>
    <col min="42" max="44" width="2.5" style="4"/>
    <col min="45" max="45" width="4.5" style="4" customWidth="1"/>
    <col min="46" max="46" width="6.375" style="4" customWidth="1"/>
    <col min="47" max="66" width="2.5" style="4"/>
    <col min="67" max="67" width="6.875" style="4" customWidth="1"/>
    <col min="68" max="16384" width="2.5" style="4"/>
  </cols>
  <sheetData>
    <row r="1" spans="1:41" ht="19.5" customHeight="1" x14ac:dyDescent="0.4">
      <c r="A1" s="4" t="s">
        <v>497</v>
      </c>
    </row>
    <row r="2" spans="1:41" ht="19.5" customHeight="1" x14ac:dyDescent="0.4">
      <c r="A2" s="4" t="s">
        <v>754</v>
      </c>
    </row>
    <row r="3" spans="1:41" ht="19.5" customHeight="1" thickBot="1" x14ac:dyDescent="0.4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41" s="1" customFormat="1" ht="19.5" customHeight="1" x14ac:dyDescent="0.4">
      <c r="A4" s="158" t="s">
        <v>5</v>
      </c>
      <c r="B4" s="131"/>
      <c r="C4" s="131"/>
      <c r="D4" s="131"/>
      <c r="E4" s="131"/>
      <c r="F4" s="131"/>
      <c r="G4" s="146" t="s">
        <v>11</v>
      </c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 t="s">
        <v>16</v>
      </c>
      <c r="T4" s="146"/>
      <c r="U4" s="146"/>
      <c r="V4" s="146"/>
      <c r="W4" s="146"/>
      <c r="X4" s="146"/>
      <c r="Y4" s="146"/>
      <c r="Z4" s="146"/>
      <c r="AA4" s="146"/>
      <c r="AB4" s="146"/>
      <c r="AC4" s="146"/>
      <c r="AD4" s="146"/>
      <c r="AE4" s="146"/>
      <c r="AF4" s="146"/>
      <c r="AG4" s="146"/>
      <c r="AH4" s="146"/>
      <c r="AI4" s="146"/>
      <c r="AJ4" s="146"/>
      <c r="AK4" s="146"/>
      <c r="AL4" s="146" t="s">
        <v>14</v>
      </c>
      <c r="AM4" s="247" t="s">
        <v>9</v>
      </c>
      <c r="AN4" s="131" t="s">
        <v>2</v>
      </c>
      <c r="AO4" s="132"/>
    </row>
    <row r="5" spans="1:41" s="1" customFormat="1" ht="19.5" customHeight="1" thickBot="1" x14ac:dyDescent="0.45">
      <c r="A5" s="150" t="s">
        <v>0</v>
      </c>
      <c r="B5" s="133"/>
      <c r="C5" s="133"/>
      <c r="D5" s="159" t="s">
        <v>15</v>
      </c>
      <c r="E5" s="160"/>
      <c r="F5" s="136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8"/>
      <c r="AN5" s="133"/>
      <c r="AO5" s="134"/>
    </row>
    <row r="6" spans="1:41" s="1" customFormat="1" ht="19.5" customHeight="1" x14ac:dyDescent="0.4">
      <c r="A6" s="342" t="s">
        <v>13</v>
      </c>
      <c r="B6" s="343"/>
      <c r="C6" s="343"/>
      <c r="D6" s="311">
        <v>3001</v>
      </c>
      <c r="E6" s="311"/>
      <c r="F6" s="311"/>
      <c r="G6" s="312" t="s">
        <v>160</v>
      </c>
      <c r="H6" s="312"/>
      <c r="I6" s="312"/>
      <c r="J6" s="312"/>
      <c r="K6" s="312"/>
      <c r="L6" s="312"/>
      <c r="M6" s="312"/>
      <c r="N6" s="312"/>
      <c r="O6" s="312"/>
      <c r="P6" s="312"/>
      <c r="Q6" s="312"/>
      <c r="R6" s="313"/>
      <c r="S6" s="248" t="s">
        <v>25</v>
      </c>
      <c r="T6" s="249"/>
      <c r="U6" s="249"/>
      <c r="V6" s="249"/>
      <c r="W6" s="249"/>
      <c r="X6" s="249"/>
      <c r="Y6" s="249"/>
      <c r="Z6" s="249"/>
      <c r="AA6" s="249"/>
      <c r="AB6" s="312" t="s">
        <v>17</v>
      </c>
      <c r="AC6" s="312"/>
      <c r="AD6" s="312"/>
      <c r="AE6" s="312"/>
      <c r="AF6" s="338"/>
      <c r="AG6" s="58"/>
      <c r="AH6" s="58"/>
      <c r="AI6" s="58"/>
      <c r="AJ6" s="58"/>
      <c r="AK6" s="77" t="s">
        <v>210</v>
      </c>
      <c r="AL6" s="84">
        <v>0.7</v>
      </c>
      <c r="AM6" s="97">
        <v>210</v>
      </c>
      <c r="AN6" s="210" t="s">
        <v>21</v>
      </c>
      <c r="AO6" s="211"/>
    </row>
    <row r="7" spans="1:41" s="1" customFormat="1" ht="19.5" customHeight="1" x14ac:dyDescent="0.4">
      <c r="A7" s="298" t="s">
        <v>13</v>
      </c>
      <c r="B7" s="299"/>
      <c r="C7" s="299"/>
      <c r="D7" s="299">
        <v>3002</v>
      </c>
      <c r="E7" s="299"/>
      <c r="F7" s="299"/>
      <c r="G7" s="300" t="s">
        <v>164</v>
      </c>
      <c r="H7" s="300"/>
      <c r="I7" s="300"/>
      <c r="J7" s="300"/>
      <c r="K7" s="300"/>
      <c r="L7" s="300"/>
      <c r="M7" s="300"/>
      <c r="N7" s="300"/>
      <c r="O7" s="300"/>
      <c r="P7" s="300"/>
      <c r="Q7" s="300"/>
      <c r="R7" s="301"/>
      <c r="S7" s="250"/>
      <c r="T7" s="251"/>
      <c r="U7" s="251"/>
      <c r="V7" s="251"/>
      <c r="W7" s="251"/>
      <c r="X7" s="251"/>
      <c r="Y7" s="251"/>
      <c r="Z7" s="251"/>
      <c r="AA7" s="251"/>
      <c r="AB7" s="300" t="s">
        <v>26</v>
      </c>
      <c r="AC7" s="300"/>
      <c r="AD7" s="300"/>
      <c r="AE7" s="300"/>
      <c r="AF7" s="302"/>
      <c r="AG7" s="59"/>
      <c r="AH7" s="59"/>
      <c r="AI7" s="59"/>
      <c r="AJ7" s="59"/>
      <c r="AK7" s="78" t="s">
        <v>208</v>
      </c>
      <c r="AL7" s="85">
        <v>0.7</v>
      </c>
      <c r="AM7" s="98">
        <v>304</v>
      </c>
      <c r="AN7" s="212"/>
      <c r="AO7" s="213"/>
    </row>
    <row r="8" spans="1:41" s="1" customFormat="1" ht="19.5" customHeight="1" x14ac:dyDescent="0.4">
      <c r="A8" s="298" t="s">
        <v>13</v>
      </c>
      <c r="B8" s="299"/>
      <c r="C8" s="299"/>
      <c r="D8" s="331">
        <v>3003</v>
      </c>
      <c r="E8" s="332"/>
      <c r="F8" s="333"/>
      <c r="G8" s="300" t="s">
        <v>166</v>
      </c>
      <c r="H8" s="300"/>
      <c r="I8" s="300"/>
      <c r="J8" s="300"/>
      <c r="K8" s="300"/>
      <c r="L8" s="300"/>
      <c r="M8" s="300"/>
      <c r="N8" s="300"/>
      <c r="O8" s="300"/>
      <c r="P8" s="300"/>
      <c r="Q8" s="300"/>
      <c r="R8" s="301"/>
      <c r="S8" s="250"/>
      <c r="T8" s="251"/>
      <c r="U8" s="251"/>
      <c r="V8" s="251"/>
      <c r="W8" s="251"/>
      <c r="X8" s="251"/>
      <c r="Y8" s="251"/>
      <c r="Z8" s="251"/>
      <c r="AA8" s="251"/>
      <c r="AB8" s="300" t="s">
        <v>28</v>
      </c>
      <c r="AC8" s="300"/>
      <c r="AD8" s="300"/>
      <c r="AE8" s="300"/>
      <c r="AF8" s="302"/>
      <c r="AG8" s="59"/>
      <c r="AH8" s="59"/>
      <c r="AI8" s="59"/>
      <c r="AJ8" s="59"/>
      <c r="AK8" s="78" t="s">
        <v>214</v>
      </c>
      <c r="AL8" s="85">
        <v>0.7</v>
      </c>
      <c r="AM8" s="98">
        <v>257</v>
      </c>
      <c r="AN8" s="212"/>
      <c r="AO8" s="213"/>
    </row>
    <row r="9" spans="1:41" s="1" customFormat="1" ht="19.5" customHeight="1" x14ac:dyDescent="0.4">
      <c r="A9" s="298" t="s">
        <v>13</v>
      </c>
      <c r="B9" s="299"/>
      <c r="C9" s="299"/>
      <c r="D9" s="331">
        <v>3004</v>
      </c>
      <c r="E9" s="332"/>
      <c r="F9" s="333"/>
      <c r="G9" s="300" t="s">
        <v>167</v>
      </c>
      <c r="H9" s="300"/>
      <c r="I9" s="300"/>
      <c r="J9" s="300"/>
      <c r="K9" s="300"/>
      <c r="L9" s="300"/>
      <c r="M9" s="300"/>
      <c r="N9" s="300"/>
      <c r="O9" s="300"/>
      <c r="P9" s="300"/>
      <c r="Q9" s="300"/>
      <c r="R9" s="301"/>
      <c r="S9" s="250"/>
      <c r="T9" s="251"/>
      <c r="U9" s="251"/>
      <c r="V9" s="251"/>
      <c r="W9" s="251"/>
      <c r="X9" s="251"/>
      <c r="Y9" s="251"/>
      <c r="Z9" s="251"/>
      <c r="AA9" s="251"/>
      <c r="AB9" s="300" t="s">
        <v>32</v>
      </c>
      <c r="AC9" s="300"/>
      <c r="AD9" s="300"/>
      <c r="AE9" s="300"/>
      <c r="AF9" s="302"/>
      <c r="AG9" s="59"/>
      <c r="AH9" s="59"/>
      <c r="AI9" s="59"/>
      <c r="AJ9" s="59"/>
      <c r="AK9" s="78" t="s">
        <v>213</v>
      </c>
      <c r="AL9" s="85">
        <v>0.7</v>
      </c>
      <c r="AM9" s="98">
        <v>250</v>
      </c>
      <c r="AN9" s="212"/>
      <c r="AO9" s="213"/>
    </row>
    <row r="10" spans="1:41" s="1" customFormat="1" ht="19.5" customHeight="1" x14ac:dyDescent="0.4">
      <c r="A10" s="298" t="s">
        <v>13</v>
      </c>
      <c r="B10" s="299"/>
      <c r="C10" s="299"/>
      <c r="D10" s="331">
        <v>3005</v>
      </c>
      <c r="E10" s="332"/>
      <c r="F10" s="333"/>
      <c r="G10" s="300" t="s">
        <v>169</v>
      </c>
      <c r="H10" s="300"/>
      <c r="I10" s="300"/>
      <c r="J10" s="300"/>
      <c r="K10" s="300"/>
      <c r="L10" s="300"/>
      <c r="M10" s="300"/>
      <c r="N10" s="300"/>
      <c r="O10" s="300"/>
      <c r="P10" s="300"/>
      <c r="Q10" s="300"/>
      <c r="R10" s="301"/>
      <c r="S10" s="250"/>
      <c r="T10" s="251"/>
      <c r="U10" s="251"/>
      <c r="V10" s="251"/>
      <c r="W10" s="251"/>
      <c r="X10" s="251"/>
      <c r="Y10" s="251"/>
      <c r="Z10" s="251"/>
      <c r="AA10" s="251"/>
      <c r="AB10" s="300" t="s">
        <v>36</v>
      </c>
      <c r="AC10" s="300"/>
      <c r="AD10" s="300"/>
      <c r="AE10" s="300"/>
      <c r="AF10" s="302"/>
      <c r="AG10" s="59"/>
      <c r="AH10" s="59"/>
      <c r="AI10" s="59"/>
      <c r="AJ10" s="59"/>
      <c r="AK10" s="78" t="s">
        <v>219</v>
      </c>
      <c r="AL10" s="85">
        <v>0.7</v>
      </c>
      <c r="AM10" s="98">
        <v>344</v>
      </c>
      <c r="AN10" s="212"/>
      <c r="AO10" s="213"/>
    </row>
    <row r="11" spans="1:41" s="1" customFormat="1" ht="19.5" customHeight="1" thickBot="1" x14ac:dyDescent="0.45">
      <c r="A11" s="284" t="s">
        <v>13</v>
      </c>
      <c r="B11" s="285"/>
      <c r="C11" s="285"/>
      <c r="D11" s="320">
        <v>3006</v>
      </c>
      <c r="E11" s="321"/>
      <c r="F11" s="322"/>
      <c r="G11" s="286" t="s">
        <v>171</v>
      </c>
      <c r="H11" s="286"/>
      <c r="I11" s="286"/>
      <c r="J11" s="286"/>
      <c r="K11" s="286"/>
      <c r="L11" s="286"/>
      <c r="M11" s="286"/>
      <c r="N11" s="286"/>
      <c r="O11" s="286"/>
      <c r="P11" s="286"/>
      <c r="Q11" s="286"/>
      <c r="R11" s="287"/>
      <c r="S11" s="252"/>
      <c r="T11" s="253"/>
      <c r="U11" s="253"/>
      <c r="V11" s="253"/>
      <c r="W11" s="253"/>
      <c r="X11" s="253"/>
      <c r="Y11" s="253"/>
      <c r="Z11" s="253"/>
      <c r="AA11" s="253"/>
      <c r="AB11" s="286" t="s">
        <v>41</v>
      </c>
      <c r="AC11" s="286"/>
      <c r="AD11" s="286"/>
      <c r="AE11" s="286"/>
      <c r="AF11" s="288"/>
      <c r="AG11" s="60"/>
      <c r="AH11" s="60"/>
      <c r="AI11" s="60"/>
      <c r="AJ11" s="60"/>
      <c r="AK11" s="79" t="s">
        <v>158</v>
      </c>
      <c r="AL11" s="86">
        <v>0.7</v>
      </c>
      <c r="AM11" s="99">
        <v>297</v>
      </c>
      <c r="AN11" s="214"/>
      <c r="AO11" s="215"/>
    </row>
    <row r="12" spans="1:41" s="1" customFormat="1" ht="19.5" customHeight="1" x14ac:dyDescent="0.4">
      <c r="A12" s="291" t="s">
        <v>13</v>
      </c>
      <c r="B12" s="292"/>
      <c r="C12" s="292"/>
      <c r="D12" s="350">
        <v>3007</v>
      </c>
      <c r="E12" s="351"/>
      <c r="F12" s="352"/>
      <c r="G12" s="327" t="s">
        <v>53</v>
      </c>
      <c r="H12" s="327"/>
      <c r="I12" s="327"/>
      <c r="J12" s="327"/>
      <c r="K12" s="327"/>
      <c r="L12" s="327"/>
      <c r="M12" s="327"/>
      <c r="N12" s="327"/>
      <c r="O12" s="327"/>
      <c r="P12" s="327"/>
      <c r="Q12" s="327"/>
      <c r="R12" s="328"/>
      <c r="S12" s="216" t="s">
        <v>272</v>
      </c>
      <c r="T12" s="217"/>
      <c r="U12" s="217"/>
      <c r="V12" s="217"/>
      <c r="W12" s="217"/>
      <c r="X12" s="217"/>
      <c r="Y12" s="217"/>
      <c r="Z12" s="217"/>
      <c r="AA12" s="217"/>
      <c r="AB12" s="293" t="s">
        <v>34</v>
      </c>
      <c r="AC12" s="293"/>
      <c r="AD12" s="293"/>
      <c r="AE12" s="293"/>
      <c r="AF12" s="295"/>
      <c r="AG12" s="61"/>
      <c r="AH12" s="64"/>
      <c r="AI12" s="64"/>
      <c r="AJ12" s="61"/>
      <c r="AK12" s="80" t="s">
        <v>174</v>
      </c>
      <c r="AL12" s="87">
        <v>0.7</v>
      </c>
      <c r="AM12" s="100">
        <v>213</v>
      </c>
      <c r="AN12" s="228" t="s">
        <v>21</v>
      </c>
      <c r="AO12" s="229"/>
    </row>
    <row r="13" spans="1:41" s="1" customFormat="1" ht="19.5" customHeight="1" x14ac:dyDescent="0.4">
      <c r="A13" s="275" t="s">
        <v>13</v>
      </c>
      <c r="B13" s="276"/>
      <c r="C13" s="276"/>
      <c r="D13" s="344">
        <v>3008</v>
      </c>
      <c r="E13" s="345"/>
      <c r="F13" s="346"/>
      <c r="G13" s="340" t="s">
        <v>172</v>
      </c>
      <c r="H13" s="340"/>
      <c r="I13" s="340"/>
      <c r="J13" s="340"/>
      <c r="K13" s="340"/>
      <c r="L13" s="340"/>
      <c r="M13" s="340"/>
      <c r="N13" s="340"/>
      <c r="O13" s="340"/>
      <c r="P13" s="340"/>
      <c r="Q13" s="340"/>
      <c r="R13" s="341"/>
      <c r="S13" s="218"/>
      <c r="T13" s="219"/>
      <c r="U13" s="219"/>
      <c r="V13" s="219"/>
      <c r="W13" s="219"/>
      <c r="X13" s="219"/>
      <c r="Y13" s="219"/>
      <c r="Z13" s="219"/>
      <c r="AA13" s="219"/>
      <c r="AB13" s="277" t="s">
        <v>61</v>
      </c>
      <c r="AC13" s="277"/>
      <c r="AD13" s="277"/>
      <c r="AE13" s="277"/>
      <c r="AF13" s="279"/>
      <c r="AG13" s="62"/>
      <c r="AH13" s="62"/>
      <c r="AI13" s="62"/>
      <c r="AJ13" s="62"/>
      <c r="AK13" s="81" t="s">
        <v>224</v>
      </c>
      <c r="AL13" s="88">
        <v>0.7</v>
      </c>
      <c r="AM13" s="101">
        <v>307</v>
      </c>
      <c r="AN13" s="230"/>
      <c r="AO13" s="231"/>
    </row>
    <row r="14" spans="1:41" s="1" customFormat="1" ht="19.5" customHeight="1" x14ac:dyDescent="0.4">
      <c r="A14" s="275" t="s">
        <v>13</v>
      </c>
      <c r="B14" s="276"/>
      <c r="C14" s="276"/>
      <c r="D14" s="344">
        <v>3009</v>
      </c>
      <c r="E14" s="345"/>
      <c r="F14" s="346"/>
      <c r="G14" s="277" t="s">
        <v>176</v>
      </c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8"/>
      <c r="S14" s="218"/>
      <c r="T14" s="219"/>
      <c r="U14" s="219"/>
      <c r="V14" s="219"/>
      <c r="W14" s="219"/>
      <c r="X14" s="219"/>
      <c r="Y14" s="219"/>
      <c r="Z14" s="219"/>
      <c r="AA14" s="219"/>
      <c r="AB14" s="277" t="s">
        <v>46</v>
      </c>
      <c r="AC14" s="277"/>
      <c r="AD14" s="277"/>
      <c r="AE14" s="277"/>
      <c r="AF14" s="279"/>
      <c r="AG14" s="62"/>
      <c r="AH14" s="62"/>
      <c r="AI14" s="62"/>
      <c r="AJ14" s="62"/>
      <c r="AK14" s="81" t="s">
        <v>229</v>
      </c>
      <c r="AL14" s="88">
        <v>0.7</v>
      </c>
      <c r="AM14" s="101">
        <v>260</v>
      </c>
      <c r="AN14" s="230"/>
      <c r="AO14" s="231"/>
    </row>
    <row r="15" spans="1:41" s="1" customFormat="1" ht="19.5" customHeight="1" x14ac:dyDescent="0.4">
      <c r="A15" s="275" t="s">
        <v>13</v>
      </c>
      <c r="B15" s="276"/>
      <c r="C15" s="276"/>
      <c r="D15" s="344">
        <v>3010</v>
      </c>
      <c r="E15" s="345"/>
      <c r="F15" s="346"/>
      <c r="G15" s="277" t="s">
        <v>177</v>
      </c>
      <c r="H15" s="277"/>
      <c r="I15" s="277"/>
      <c r="J15" s="277"/>
      <c r="K15" s="277"/>
      <c r="L15" s="277"/>
      <c r="M15" s="277"/>
      <c r="N15" s="277"/>
      <c r="O15" s="277"/>
      <c r="P15" s="277"/>
      <c r="Q15" s="277"/>
      <c r="R15" s="278"/>
      <c r="S15" s="218"/>
      <c r="T15" s="219"/>
      <c r="U15" s="219"/>
      <c r="V15" s="219"/>
      <c r="W15" s="219"/>
      <c r="X15" s="219"/>
      <c r="Y15" s="219"/>
      <c r="Z15" s="219"/>
      <c r="AA15" s="219"/>
      <c r="AB15" s="277" t="s">
        <v>49</v>
      </c>
      <c r="AC15" s="277"/>
      <c r="AD15" s="277"/>
      <c r="AE15" s="277"/>
      <c r="AF15" s="279"/>
      <c r="AG15" s="62"/>
      <c r="AH15" s="62"/>
      <c r="AI15" s="62"/>
      <c r="AJ15" s="62"/>
      <c r="AK15" s="81" t="s">
        <v>233</v>
      </c>
      <c r="AL15" s="88">
        <v>0.7</v>
      </c>
      <c r="AM15" s="101">
        <v>253</v>
      </c>
      <c r="AN15" s="230"/>
      <c r="AO15" s="231"/>
    </row>
    <row r="16" spans="1:41" s="1" customFormat="1" ht="19.5" customHeight="1" x14ac:dyDescent="0.4">
      <c r="A16" s="275" t="s">
        <v>13</v>
      </c>
      <c r="B16" s="276"/>
      <c r="C16" s="276"/>
      <c r="D16" s="344">
        <v>3011</v>
      </c>
      <c r="E16" s="345"/>
      <c r="F16" s="346"/>
      <c r="G16" s="277" t="s">
        <v>173</v>
      </c>
      <c r="H16" s="277"/>
      <c r="I16" s="277"/>
      <c r="J16" s="277"/>
      <c r="K16" s="277"/>
      <c r="L16" s="277"/>
      <c r="M16" s="277"/>
      <c r="N16" s="277"/>
      <c r="O16" s="277"/>
      <c r="P16" s="277"/>
      <c r="Q16" s="277"/>
      <c r="R16" s="278"/>
      <c r="S16" s="218"/>
      <c r="T16" s="219"/>
      <c r="U16" s="219"/>
      <c r="V16" s="219"/>
      <c r="W16" s="219"/>
      <c r="X16" s="219"/>
      <c r="Y16" s="219"/>
      <c r="Z16" s="219"/>
      <c r="AA16" s="219"/>
      <c r="AB16" s="277" t="s">
        <v>50</v>
      </c>
      <c r="AC16" s="277"/>
      <c r="AD16" s="277"/>
      <c r="AE16" s="277"/>
      <c r="AF16" s="279"/>
      <c r="AG16" s="62"/>
      <c r="AH16" s="62"/>
      <c r="AI16" s="62"/>
      <c r="AJ16" s="62"/>
      <c r="AK16" s="81" t="s">
        <v>59</v>
      </c>
      <c r="AL16" s="88">
        <v>0.7</v>
      </c>
      <c r="AM16" s="101">
        <v>347</v>
      </c>
      <c r="AN16" s="230"/>
      <c r="AO16" s="231"/>
    </row>
    <row r="17" spans="1:41" s="1" customFormat="1" ht="19.5" customHeight="1" thickBot="1" x14ac:dyDescent="0.45">
      <c r="A17" s="267" t="s">
        <v>13</v>
      </c>
      <c r="B17" s="268"/>
      <c r="C17" s="268"/>
      <c r="D17" s="347">
        <v>3012</v>
      </c>
      <c r="E17" s="348"/>
      <c r="F17" s="349"/>
      <c r="G17" s="269" t="s">
        <v>178</v>
      </c>
      <c r="H17" s="269"/>
      <c r="I17" s="269"/>
      <c r="J17" s="269"/>
      <c r="K17" s="269"/>
      <c r="L17" s="269"/>
      <c r="M17" s="269"/>
      <c r="N17" s="269"/>
      <c r="O17" s="269"/>
      <c r="P17" s="269"/>
      <c r="Q17" s="269"/>
      <c r="R17" s="270"/>
      <c r="S17" s="220"/>
      <c r="T17" s="221"/>
      <c r="U17" s="221"/>
      <c r="V17" s="221"/>
      <c r="W17" s="221"/>
      <c r="X17" s="221"/>
      <c r="Y17" s="221"/>
      <c r="Z17" s="221"/>
      <c r="AA17" s="221"/>
      <c r="AB17" s="269" t="s">
        <v>51</v>
      </c>
      <c r="AC17" s="269"/>
      <c r="AD17" s="269"/>
      <c r="AE17" s="269"/>
      <c r="AF17" s="271"/>
      <c r="AG17" s="63"/>
      <c r="AH17" s="63"/>
      <c r="AI17" s="63"/>
      <c r="AJ17" s="63"/>
      <c r="AK17" s="82" t="s">
        <v>237</v>
      </c>
      <c r="AL17" s="89">
        <v>0.7</v>
      </c>
      <c r="AM17" s="102">
        <v>300</v>
      </c>
      <c r="AN17" s="232"/>
      <c r="AO17" s="233"/>
    </row>
    <row r="18" spans="1:41" s="1" customFormat="1" ht="19.5" customHeight="1" x14ac:dyDescent="0.4">
      <c r="A18" s="34"/>
      <c r="B18" s="34"/>
      <c r="C18" s="34"/>
      <c r="S18" s="45"/>
    </row>
    <row r="19" spans="1:41" s="1" customFormat="1" ht="19.5" customHeight="1" thickBot="1" x14ac:dyDescent="0.45">
      <c r="A19" s="35" t="s">
        <v>60</v>
      </c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44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</row>
    <row r="20" spans="1:41" s="1" customFormat="1" ht="19.5" customHeight="1" x14ac:dyDescent="0.4">
      <c r="A20" s="158" t="s">
        <v>5</v>
      </c>
      <c r="B20" s="131"/>
      <c r="C20" s="131"/>
      <c r="D20" s="131"/>
      <c r="E20" s="131"/>
      <c r="F20" s="131"/>
      <c r="G20" s="131" t="s">
        <v>11</v>
      </c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 t="s">
        <v>16</v>
      </c>
      <c r="T20" s="131"/>
      <c r="U20" s="131"/>
      <c r="V20" s="131"/>
      <c r="W20" s="131"/>
      <c r="X20" s="131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 t="s">
        <v>14</v>
      </c>
      <c r="AM20" s="137" t="s">
        <v>9</v>
      </c>
      <c r="AN20" s="131" t="s">
        <v>2</v>
      </c>
      <c r="AO20" s="132"/>
    </row>
    <row r="21" spans="1:41" s="1" customFormat="1" ht="19.5" customHeight="1" thickBot="1" x14ac:dyDescent="0.45">
      <c r="A21" s="150" t="s">
        <v>0</v>
      </c>
      <c r="B21" s="133"/>
      <c r="C21" s="133"/>
      <c r="D21" s="133" t="s">
        <v>15</v>
      </c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246"/>
      <c r="AH21" s="246"/>
      <c r="AI21" s="246"/>
      <c r="AJ21" s="246"/>
      <c r="AK21" s="246"/>
      <c r="AL21" s="133"/>
      <c r="AM21" s="138"/>
      <c r="AN21" s="133"/>
      <c r="AO21" s="134"/>
    </row>
    <row r="22" spans="1:41" s="1" customFormat="1" ht="19.5" customHeight="1" x14ac:dyDescent="0.4">
      <c r="A22" s="310" t="s">
        <v>13</v>
      </c>
      <c r="B22" s="311"/>
      <c r="C22" s="311"/>
      <c r="D22" s="335">
        <v>3013</v>
      </c>
      <c r="E22" s="336"/>
      <c r="F22" s="337"/>
      <c r="G22" s="312" t="s">
        <v>180</v>
      </c>
      <c r="H22" s="312"/>
      <c r="I22" s="312"/>
      <c r="J22" s="312"/>
      <c r="K22" s="312"/>
      <c r="L22" s="312"/>
      <c r="M22" s="312"/>
      <c r="N22" s="312"/>
      <c r="O22" s="312"/>
      <c r="P22" s="312"/>
      <c r="Q22" s="312"/>
      <c r="R22" s="313"/>
      <c r="S22" s="248" t="s">
        <v>274</v>
      </c>
      <c r="T22" s="249"/>
      <c r="U22" s="249"/>
      <c r="V22" s="249"/>
      <c r="W22" s="249"/>
      <c r="X22" s="249"/>
      <c r="Y22" s="249"/>
      <c r="Z22" s="249"/>
      <c r="AA22" s="249"/>
      <c r="AB22" s="338" t="s">
        <v>17</v>
      </c>
      <c r="AC22" s="339"/>
      <c r="AD22" s="339"/>
      <c r="AE22" s="339"/>
      <c r="AF22" s="339"/>
      <c r="AG22" s="254" t="s">
        <v>207</v>
      </c>
      <c r="AH22" s="254" t="s">
        <v>207</v>
      </c>
      <c r="AI22" s="255" t="s">
        <v>207</v>
      </c>
      <c r="AJ22" s="256" t="s">
        <v>111</v>
      </c>
      <c r="AK22" s="257"/>
      <c r="AL22" s="90">
        <v>0.7</v>
      </c>
      <c r="AM22" s="103">
        <v>147</v>
      </c>
      <c r="AN22" s="234" t="s">
        <v>21</v>
      </c>
      <c r="AO22" s="235"/>
    </row>
    <row r="23" spans="1:41" s="1" customFormat="1" ht="19.5" customHeight="1" x14ac:dyDescent="0.4">
      <c r="A23" s="298" t="s">
        <v>13</v>
      </c>
      <c r="B23" s="299"/>
      <c r="C23" s="299"/>
      <c r="D23" s="331">
        <v>3014</v>
      </c>
      <c r="E23" s="332"/>
      <c r="F23" s="333"/>
      <c r="G23" s="300" t="s">
        <v>181</v>
      </c>
      <c r="H23" s="300"/>
      <c r="I23" s="300"/>
      <c r="J23" s="300"/>
      <c r="K23" s="300"/>
      <c r="L23" s="300"/>
      <c r="M23" s="300"/>
      <c r="N23" s="300"/>
      <c r="O23" s="300"/>
      <c r="P23" s="300"/>
      <c r="Q23" s="300"/>
      <c r="R23" s="301"/>
      <c r="S23" s="250"/>
      <c r="T23" s="251"/>
      <c r="U23" s="251"/>
      <c r="V23" s="251"/>
      <c r="W23" s="251"/>
      <c r="X23" s="251"/>
      <c r="Y23" s="251"/>
      <c r="Z23" s="251"/>
      <c r="AA23" s="251"/>
      <c r="AB23" s="302" t="s">
        <v>26</v>
      </c>
      <c r="AC23" s="334"/>
      <c r="AD23" s="334"/>
      <c r="AE23" s="334"/>
      <c r="AF23" s="334"/>
      <c r="AG23" s="303" t="s">
        <v>148</v>
      </c>
      <c r="AH23" s="303" t="s">
        <v>148</v>
      </c>
      <c r="AI23" s="304" t="s">
        <v>148</v>
      </c>
      <c r="AJ23" s="258"/>
      <c r="AK23" s="259"/>
      <c r="AL23" s="85">
        <v>0.7</v>
      </c>
      <c r="AM23" s="98">
        <v>213</v>
      </c>
      <c r="AN23" s="236"/>
      <c r="AO23" s="237"/>
    </row>
    <row r="24" spans="1:41" s="1" customFormat="1" ht="19.5" customHeight="1" x14ac:dyDescent="0.4">
      <c r="A24" s="298" t="s">
        <v>13</v>
      </c>
      <c r="B24" s="299"/>
      <c r="C24" s="299"/>
      <c r="D24" s="331">
        <v>3015</v>
      </c>
      <c r="E24" s="332"/>
      <c r="F24" s="333"/>
      <c r="G24" s="300" t="s">
        <v>183</v>
      </c>
      <c r="H24" s="300"/>
      <c r="I24" s="300"/>
      <c r="J24" s="300"/>
      <c r="K24" s="300"/>
      <c r="L24" s="300"/>
      <c r="M24" s="300"/>
      <c r="N24" s="300"/>
      <c r="O24" s="300"/>
      <c r="P24" s="300"/>
      <c r="Q24" s="300"/>
      <c r="R24" s="301"/>
      <c r="S24" s="250"/>
      <c r="T24" s="251"/>
      <c r="U24" s="251"/>
      <c r="V24" s="251"/>
      <c r="W24" s="251"/>
      <c r="X24" s="251"/>
      <c r="Y24" s="251"/>
      <c r="Z24" s="251"/>
      <c r="AA24" s="251"/>
      <c r="AB24" s="302" t="s">
        <v>28</v>
      </c>
      <c r="AC24" s="334"/>
      <c r="AD24" s="334"/>
      <c r="AE24" s="334"/>
      <c r="AF24" s="334"/>
      <c r="AG24" s="303" t="s">
        <v>80</v>
      </c>
      <c r="AH24" s="303" t="s">
        <v>80</v>
      </c>
      <c r="AI24" s="304" t="s">
        <v>80</v>
      </c>
      <c r="AJ24" s="258"/>
      <c r="AK24" s="259"/>
      <c r="AL24" s="85">
        <v>0.7</v>
      </c>
      <c r="AM24" s="98">
        <v>180</v>
      </c>
      <c r="AN24" s="236"/>
      <c r="AO24" s="237"/>
    </row>
    <row r="25" spans="1:41" s="1" customFormat="1" ht="19.5" customHeight="1" x14ac:dyDescent="0.4">
      <c r="A25" s="298" t="s">
        <v>13</v>
      </c>
      <c r="B25" s="299"/>
      <c r="C25" s="299"/>
      <c r="D25" s="331">
        <v>3016</v>
      </c>
      <c r="E25" s="332"/>
      <c r="F25" s="333"/>
      <c r="G25" s="300" t="s">
        <v>184</v>
      </c>
      <c r="H25" s="300"/>
      <c r="I25" s="300"/>
      <c r="J25" s="300"/>
      <c r="K25" s="300"/>
      <c r="L25" s="300"/>
      <c r="M25" s="300"/>
      <c r="N25" s="300"/>
      <c r="O25" s="300"/>
      <c r="P25" s="300"/>
      <c r="Q25" s="300"/>
      <c r="R25" s="301"/>
      <c r="S25" s="250"/>
      <c r="T25" s="251"/>
      <c r="U25" s="251"/>
      <c r="V25" s="251"/>
      <c r="W25" s="251"/>
      <c r="X25" s="251"/>
      <c r="Y25" s="251"/>
      <c r="Z25" s="251"/>
      <c r="AA25" s="251"/>
      <c r="AB25" s="302" t="s">
        <v>32</v>
      </c>
      <c r="AC25" s="334"/>
      <c r="AD25" s="334"/>
      <c r="AE25" s="334"/>
      <c r="AF25" s="334"/>
      <c r="AG25" s="303" t="s">
        <v>211</v>
      </c>
      <c r="AH25" s="303" t="s">
        <v>211</v>
      </c>
      <c r="AI25" s="304" t="s">
        <v>211</v>
      </c>
      <c r="AJ25" s="258"/>
      <c r="AK25" s="259"/>
      <c r="AL25" s="85">
        <v>0.7</v>
      </c>
      <c r="AM25" s="98">
        <v>175</v>
      </c>
      <c r="AN25" s="236"/>
      <c r="AO25" s="237"/>
    </row>
    <row r="26" spans="1:41" s="1" customFormat="1" ht="19.5" customHeight="1" x14ac:dyDescent="0.4">
      <c r="A26" s="298" t="s">
        <v>13</v>
      </c>
      <c r="B26" s="299"/>
      <c r="C26" s="299"/>
      <c r="D26" s="331">
        <v>3017</v>
      </c>
      <c r="E26" s="332"/>
      <c r="F26" s="333"/>
      <c r="G26" s="300" t="s">
        <v>185</v>
      </c>
      <c r="H26" s="300"/>
      <c r="I26" s="300"/>
      <c r="J26" s="300"/>
      <c r="K26" s="300"/>
      <c r="L26" s="300"/>
      <c r="M26" s="300"/>
      <c r="N26" s="300"/>
      <c r="O26" s="300"/>
      <c r="P26" s="300"/>
      <c r="Q26" s="300"/>
      <c r="R26" s="301"/>
      <c r="S26" s="250"/>
      <c r="T26" s="251"/>
      <c r="U26" s="251"/>
      <c r="V26" s="251"/>
      <c r="W26" s="251"/>
      <c r="X26" s="251"/>
      <c r="Y26" s="251"/>
      <c r="Z26" s="251"/>
      <c r="AA26" s="251"/>
      <c r="AB26" s="302" t="s">
        <v>36</v>
      </c>
      <c r="AC26" s="334"/>
      <c r="AD26" s="334"/>
      <c r="AE26" s="334"/>
      <c r="AF26" s="334"/>
      <c r="AG26" s="303" t="s">
        <v>218</v>
      </c>
      <c r="AH26" s="303" t="s">
        <v>218</v>
      </c>
      <c r="AI26" s="304" t="s">
        <v>218</v>
      </c>
      <c r="AJ26" s="258"/>
      <c r="AK26" s="259"/>
      <c r="AL26" s="85">
        <v>0.7</v>
      </c>
      <c r="AM26" s="98">
        <v>241</v>
      </c>
      <c r="AN26" s="236"/>
      <c r="AO26" s="237"/>
    </row>
    <row r="27" spans="1:41" s="1" customFormat="1" ht="19.5" customHeight="1" thickBot="1" x14ac:dyDescent="0.45">
      <c r="A27" s="284" t="s">
        <v>13</v>
      </c>
      <c r="B27" s="285"/>
      <c r="C27" s="285"/>
      <c r="D27" s="320">
        <v>3018</v>
      </c>
      <c r="E27" s="321"/>
      <c r="F27" s="322"/>
      <c r="G27" s="286" t="s">
        <v>187</v>
      </c>
      <c r="H27" s="286"/>
      <c r="I27" s="286"/>
      <c r="J27" s="286"/>
      <c r="K27" s="286"/>
      <c r="L27" s="286"/>
      <c r="M27" s="286"/>
      <c r="N27" s="286"/>
      <c r="O27" s="286"/>
      <c r="P27" s="286"/>
      <c r="Q27" s="286"/>
      <c r="R27" s="287"/>
      <c r="S27" s="252"/>
      <c r="T27" s="253"/>
      <c r="U27" s="253"/>
      <c r="V27" s="253"/>
      <c r="W27" s="253"/>
      <c r="X27" s="253"/>
      <c r="Y27" s="253"/>
      <c r="Z27" s="253"/>
      <c r="AA27" s="253"/>
      <c r="AB27" s="288" t="s">
        <v>41</v>
      </c>
      <c r="AC27" s="323"/>
      <c r="AD27" s="323"/>
      <c r="AE27" s="323"/>
      <c r="AF27" s="323"/>
      <c r="AG27" s="289" t="s">
        <v>221</v>
      </c>
      <c r="AH27" s="289" t="s">
        <v>221</v>
      </c>
      <c r="AI27" s="290" t="s">
        <v>221</v>
      </c>
      <c r="AJ27" s="260"/>
      <c r="AK27" s="261"/>
      <c r="AL27" s="86">
        <v>0.7</v>
      </c>
      <c r="AM27" s="99">
        <v>208</v>
      </c>
      <c r="AN27" s="238"/>
      <c r="AO27" s="239"/>
    </row>
    <row r="28" spans="1:41" s="1" customFormat="1" ht="19.5" customHeight="1" x14ac:dyDescent="0.4">
      <c r="A28" s="291" t="s">
        <v>13</v>
      </c>
      <c r="B28" s="292"/>
      <c r="C28" s="292"/>
      <c r="D28" s="324">
        <v>3019</v>
      </c>
      <c r="E28" s="325"/>
      <c r="F28" s="326"/>
      <c r="G28" s="327" t="s">
        <v>188</v>
      </c>
      <c r="H28" s="327"/>
      <c r="I28" s="327"/>
      <c r="J28" s="327"/>
      <c r="K28" s="327"/>
      <c r="L28" s="327"/>
      <c r="M28" s="327"/>
      <c r="N28" s="327"/>
      <c r="O28" s="327"/>
      <c r="P28" s="327"/>
      <c r="Q28" s="327"/>
      <c r="R28" s="328"/>
      <c r="S28" s="216" t="s">
        <v>272</v>
      </c>
      <c r="T28" s="217"/>
      <c r="U28" s="217"/>
      <c r="V28" s="217"/>
      <c r="W28" s="217"/>
      <c r="X28" s="217"/>
      <c r="Y28" s="217"/>
      <c r="Z28" s="217"/>
      <c r="AA28" s="217"/>
      <c r="AB28" s="329" t="s">
        <v>34</v>
      </c>
      <c r="AC28" s="330"/>
      <c r="AD28" s="330"/>
      <c r="AE28" s="330"/>
      <c r="AF28" s="330"/>
      <c r="AG28" s="296" t="s">
        <v>151</v>
      </c>
      <c r="AH28" s="296" t="s">
        <v>151</v>
      </c>
      <c r="AI28" s="297" t="s">
        <v>151</v>
      </c>
      <c r="AJ28" s="222" t="s">
        <v>112</v>
      </c>
      <c r="AK28" s="223"/>
      <c r="AL28" s="87">
        <v>0.7</v>
      </c>
      <c r="AM28" s="100">
        <v>149</v>
      </c>
      <c r="AN28" s="240" t="s">
        <v>21</v>
      </c>
      <c r="AO28" s="241"/>
    </row>
    <row r="29" spans="1:41" s="1" customFormat="1" ht="19.5" customHeight="1" x14ac:dyDescent="0.4">
      <c r="A29" s="275" t="s">
        <v>13</v>
      </c>
      <c r="B29" s="276"/>
      <c r="C29" s="276"/>
      <c r="D29" s="316">
        <v>3020</v>
      </c>
      <c r="E29" s="317"/>
      <c r="F29" s="318"/>
      <c r="G29" s="277" t="s">
        <v>190</v>
      </c>
      <c r="H29" s="277"/>
      <c r="I29" s="277"/>
      <c r="J29" s="277"/>
      <c r="K29" s="277"/>
      <c r="L29" s="277"/>
      <c r="M29" s="277"/>
      <c r="N29" s="277"/>
      <c r="O29" s="277"/>
      <c r="P29" s="277"/>
      <c r="Q29" s="277"/>
      <c r="R29" s="278"/>
      <c r="S29" s="218"/>
      <c r="T29" s="219"/>
      <c r="U29" s="219"/>
      <c r="V29" s="219"/>
      <c r="W29" s="219"/>
      <c r="X29" s="219"/>
      <c r="Y29" s="219"/>
      <c r="Z29" s="219"/>
      <c r="AA29" s="219"/>
      <c r="AB29" s="279" t="s">
        <v>42</v>
      </c>
      <c r="AC29" s="319"/>
      <c r="AD29" s="319"/>
      <c r="AE29" s="319"/>
      <c r="AF29" s="319"/>
      <c r="AG29" s="282" t="s">
        <v>223</v>
      </c>
      <c r="AH29" s="282" t="s">
        <v>223</v>
      </c>
      <c r="AI29" s="283" t="s">
        <v>223</v>
      </c>
      <c r="AJ29" s="224"/>
      <c r="AK29" s="225"/>
      <c r="AL29" s="88">
        <v>0.7</v>
      </c>
      <c r="AM29" s="101">
        <v>215</v>
      </c>
      <c r="AN29" s="242"/>
      <c r="AO29" s="243"/>
    </row>
    <row r="30" spans="1:41" s="1" customFormat="1" ht="19.5" customHeight="1" x14ac:dyDescent="0.4">
      <c r="A30" s="275" t="s">
        <v>13</v>
      </c>
      <c r="B30" s="276"/>
      <c r="C30" s="276"/>
      <c r="D30" s="316">
        <v>3021</v>
      </c>
      <c r="E30" s="317"/>
      <c r="F30" s="318"/>
      <c r="G30" s="277" t="s">
        <v>192</v>
      </c>
      <c r="H30" s="277"/>
      <c r="I30" s="277"/>
      <c r="J30" s="277"/>
      <c r="K30" s="277"/>
      <c r="L30" s="277"/>
      <c r="M30" s="277"/>
      <c r="N30" s="277"/>
      <c r="O30" s="277"/>
      <c r="P30" s="277"/>
      <c r="Q30" s="277"/>
      <c r="R30" s="278"/>
      <c r="S30" s="218"/>
      <c r="T30" s="219"/>
      <c r="U30" s="219"/>
      <c r="V30" s="219"/>
      <c r="W30" s="219"/>
      <c r="X30" s="219"/>
      <c r="Y30" s="219"/>
      <c r="Z30" s="219"/>
      <c r="AA30" s="219"/>
      <c r="AB30" s="279" t="s">
        <v>46</v>
      </c>
      <c r="AC30" s="319"/>
      <c r="AD30" s="319"/>
      <c r="AE30" s="319"/>
      <c r="AF30" s="319"/>
      <c r="AG30" s="280" t="s">
        <v>227</v>
      </c>
      <c r="AH30" s="280" t="s">
        <v>227</v>
      </c>
      <c r="AI30" s="281" t="s">
        <v>227</v>
      </c>
      <c r="AJ30" s="224"/>
      <c r="AK30" s="225"/>
      <c r="AL30" s="88">
        <v>0.7</v>
      </c>
      <c r="AM30" s="101">
        <v>182</v>
      </c>
      <c r="AN30" s="242"/>
      <c r="AO30" s="243"/>
    </row>
    <row r="31" spans="1:41" s="1" customFormat="1" ht="19.5" customHeight="1" x14ac:dyDescent="0.4">
      <c r="A31" s="275" t="s">
        <v>13</v>
      </c>
      <c r="B31" s="276"/>
      <c r="C31" s="276"/>
      <c r="D31" s="316">
        <v>3022</v>
      </c>
      <c r="E31" s="317"/>
      <c r="F31" s="318"/>
      <c r="G31" s="277" t="s">
        <v>193</v>
      </c>
      <c r="H31" s="277"/>
      <c r="I31" s="277"/>
      <c r="J31" s="277"/>
      <c r="K31" s="277"/>
      <c r="L31" s="277"/>
      <c r="M31" s="277"/>
      <c r="N31" s="277"/>
      <c r="O31" s="277"/>
      <c r="P31" s="277"/>
      <c r="Q31" s="277"/>
      <c r="R31" s="278"/>
      <c r="S31" s="218"/>
      <c r="T31" s="219"/>
      <c r="U31" s="219"/>
      <c r="V31" s="219"/>
      <c r="W31" s="219"/>
      <c r="X31" s="219"/>
      <c r="Y31" s="219"/>
      <c r="Z31" s="219"/>
      <c r="AA31" s="219"/>
      <c r="AB31" s="279" t="s">
        <v>49</v>
      </c>
      <c r="AC31" s="319"/>
      <c r="AD31" s="319"/>
      <c r="AE31" s="319"/>
      <c r="AF31" s="319"/>
      <c r="AG31" s="280" t="s">
        <v>231</v>
      </c>
      <c r="AH31" s="280" t="s">
        <v>231</v>
      </c>
      <c r="AI31" s="281" t="s">
        <v>231</v>
      </c>
      <c r="AJ31" s="224"/>
      <c r="AK31" s="225"/>
      <c r="AL31" s="88">
        <v>0.7</v>
      </c>
      <c r="AM31" s="101">
        <v>177</v>
      </c>
      <c r="AN31" s="242"/>
      <c r="AO31" s="243"/>
    </row>
    <row r="32" spans="1:41" s="1" customFormat="1" ht="19.5" customHeight="1" x14ac:dyDescent="0.4">
      <c r="A32" s="275" t="s">
        <v>13</v>
      </c>
      <c r="B32" s="276"/>
      <c r="C32" s="276"/>
      <c r="D32" s="316">
        <v>3023</v>
      </c>
      <c r="E32" s="317"/>
      <c r="F32" s="318"/>
      <c r="G32" s="277" t="s">
        <v>195</v>
      </c>
      <c r="H32" s="277"/>
      <c r="I32" s="277"/>
      <c r="J32" s="277"/>
      <c r="K32" s="277"/>
      <c r="L32" s="277"/>
      <c r="M32" s="277"/>
      <c r="N32" s="277"/>
      <c r="O32" s="277"/>
      <c r="P32" s="277"/>
      <c r="Q32" s="277"/>
      <c r="R32" s="278"/>
      <c r="S32" s="218"/>
      <c r="T32" s="219"/>
      <c r="U32" s="219"/>
      <c r="V32" s="219"/>
      <c r="W32" s="219"/>
      <c r="X32" s="219"/>
      <c r="Y32" s="219"/>
      <c r="Z32" s="219"/>
      <c r="AA32" s="219"/>
      <c r="AB32" s="279" t="s">
        <v>50</v>
      </c>
      <c r="AC32" s="319"/>
      <c r="AD32" s="319"/>
      <c r="AE32" s="319"/>
      <c r="AF32" s="319"/>
      <c r="AG32" s="280" t="s">
        <v>234</v>
      </c>
      <c r="AH32" s="280" t="s">
        <v>234</v>
      </c>
      <c r="AI32" s="281" t="s">
        <v>234</v>
      </c>
      <c r="AJ32" s="224"/>
      <c r="AK32" s="225"/>
      <c r="AL32" s="88">
        <v>0.7</v>
      </c>
      <c r="AM32" s="101">
        <v>243</v>
      </c>
      <c r="AN32" s="242"/>
      <c r="AO32" s="243"/>
    </row>
    <row r="33" spans="1:41" s="1" customFormat="1" ht="19.5" customHeight="1" thickBot="1" x14ac:dyDescent="0.45">
      <c r="A33" s="267" t="s">
        <v>13</v>
      </c>
      <c r="B33" s="268"/>
      <c r="C33" s="268"/>
      <c r="D33" s="305">
        <v>3024</v>
      </c>
      <c r="E33" s="306"/>
      <c r="F33" s="307"/>
      <c r="G33" s="269" t="s">
        <v>196</v>
      </c>
      <c r="H33" s="269"/>
      <c r="I33" s="269"/>
      <c r="J33" s="269"/>
      <c r="K33" s="269"/>
      <c r="L33" s="269"/>
      <c r="M33" s="269"/>
      <c r="N33" s="269"/>
      <c r="O33" s="269"/>
      <c r="P33" s="269"/>
      <c r="Q33" s="269"/>
      <c r="R33" s="270"/>
      <c r="S33" s="220"/>
      <c r="T33" s="221"/>
      <c r="U33" s="221"/>
      <c r="V33" s="221"/>
      <c r="W33" s="221"/>
      <c r="X33" s="221"/>
      <c r="Y33" s="221"/>
      <c r="Z33" s="221"/>
      <c r="AA33" s="221"/>
      <c r="AB33" s="271" t="s">
        <v>51</v>
      </c>
      <c r="AC33" s="308"/>
      <c r="AD33" s="308"/>
      <c r="AE33" s="308"/>
      <c r="AF33" s="309"/>
      <c r="AG33" s="272" t="s">
        <v>236</v>
      </c>
      <c r="AH33" s="272" t="s">
        <v>236</v>
      </c>
      <c r="AI33" s="273" t="s">
        <v>236</v>
      </c>
      <c r="AJ33" s="226"/>
      <c r="AK33" s="227"/>
      <c r="AL33" s="89">
        <v>0.7</v>
      </c>
      <c r="AM33" s="102">
        <v>210</v>
      </c>
      <c r="AN33" s="244"/>
      <c r="AO33" s="245"/>
    </row>
    <row r="34" spans="1:41" s="1" customFormat="1" ht="19.5" customHeight="1" x14ac:dyDescent="0.4">
      <c r="S34" s="45"/>
      <c r="AF34" s="57"/>
      <c r="AG34" s="57"/>
      <c r="AH34" s="57"/>
      <c r="AI34" s="57"/>
      <c r="AJ34" s="57"/>
      <c r="AK34" s="57"/>
    </row>
    <row r="35" spans="1:41" s="1" customFormat="1" ht="19.5" customHeight="1" thickBot="1" x14ac:dyDescent="0.45">
      <c r="A35" s="35" t="s">
        <v>1</v>
      </c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44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</row>
    <row r="36" spans="1:41" s="1" customFormat="1" ht="19.5" customHeight="1" x14ac:dyDescent="0.4">
      <c r="A36" s="158" t="s">
        <v>5</v>
      </c>
      <c r="B36" s="131"/>
      <c r="C36" s="131"/>
      <c r="D36" s="131"/>
      <c r="E36" s="131"/>
      <c r="F36" s="131"/>
      <c r="G36" s="146" t="s">
        <v>11</v>
      </c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 t="s">
        <v>16</v>
      </c>
      <c r="T36" s="146"/>
      <c r="U36" s="146"/>
      <c r="V36" s="146"/>
      <c r="W36" s="146"/>
      <c r="X36" s="146"/>
      <c r="Y36" s="146"/>
      <c r="Z36" s="146"/>
      <c r="AA36" s="146"/>
      <c r="AB36" s="146"/>
      <c r="AC36" s="146"/>
      <c r="AD36" s="146"/>
      <c r="AE36" s="146"/>
      <c r="AF36" s="146"/>
      <c r="AG36" s="146"/>
      <c r="AH36" s="146"/>
      <c r="AI36" s="146"/>
      <c r="AJ36" s="146"/>
      <c r="AK36" s="146"/>
      <c r="AL36" s="146" t="s">
        <v>14</v>
      </c>
      <c r="AM36" s="247" t="s">
        <v>9</v>
      </c>
      <c r="AN36" s="131" t="s">
        <v>2</v>
      </c>
      <c r="AO36" s="132"/>
    </row>
    <row r="37" spans="1:41" s="1" customFormat="1" ht="19.5" customHeight="1" thickBot="1" x14ac:dyDescent="0.45">
      <c r="A37" s="150" t="s">
        <v>0</v>
      </c>
      <c r="B37" s="133"/>
      <c r="C37" s="133"/>
      <c r="D37" s="41" t="s">
        <v>15</v>
      </c>
      <c r="E37" s="41"/>
      <c r="F37" s="41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246"/>
      <c r="AH37" s="246"/>
      <c r="AI37" s="246"/>
      <c r="AJ37" s="246"/>
      <c r="AK37" s="133"/>
      <c r="AL37" s="133"/>
      <c r="AM37" s="138"/>
      <c r="AN37" s="133"/>
      <c r="AO37" s="134"/>
    </row>
    <row r="38" spans="1:41" s="1" customFormat="1" ht="19.5" customHeight="1" x14ac:dyDescent="0.4">
      <c r="A38" s="310" t="s">
        <v>13</v>
      </c>
      <c r="B38" s="311"/>
      <c r="C38" s="311"/>
      <c r="D38" s="311">
        <v>3025</v>
      </c>
      <c r="E38" s="311"/>
      <c r="F38" s="311"/>
      <c r="G38" s="312" t="s">
        <v>197</v>
      </c>
      <c r="H38" s="312"/>
      <c r="I38" s="312"/>
      <c r="J38" s="312"/>
      <c r="K38" s="312"/>
      <c r="L38" s="312"/>
      <c r="M38" s="312"/>
      <c r="N38" s="312"/>
      <c r="O38" s="312"/>
      <c r="P38" s="312"/>
      <c r="Q38" s="312"/>
      <c r="R38" s="313"/>
      <c r="S38" s="248" t="s">
        <v>274</v>
      </c>
      <c r="T38" s="249"/>
      <c r="U38" s="249"/>
      <c r="V38" s="249"/>
      <c r="W38" s="249"/>
      <c r="X38" s="249"/>
      <c r="Y38" s="249"/>
      <c r="Z38" s="249"/>
      <c r="AA38" s="249"/>
      <c r="AB38" s="314" t="s">
        <v>17</v>
      </c>
      <c r="AC38" s="314"/>
      <c r="AD38" s="314"/>
      <c r="AE38" s="314"/>
      <c r="AF38" s="315"/>
      <c r="AG38" s="254" t="s">
        <v>207</v>
      </c>
      <c r="AH38" s="254" t="s">
        <v>207</v>
      </c>
      <c r="AI38" s="255" t="s">
        <v>207</v>
      </c>
      <c r="AJ38" s="256" t="s">
        <v>113</v>
      </c>
      <c r="AK38" s="257"/>
      <c r="AL38" s="90">
        <v>0.7</v>
      </c>
      <c r="AM38" s="103">
        <v>147</v>
      </c>
      <c r="AN38" s="210" t="s">
        <v>21</v>
      </c>
      <c r="AO38" s="211"/>
    </row>
    <row r="39" spans="1:41" s="1" customFormat="1" ht="19.5" customHeight="1" x14ac:dyDescent="0.4">
      <c r="A39" s="298" t="s">
        <v>13</v>
      </c>
      <c r="B39" s="299"/>
      <c r="C39" s="299"/>
      <c r="D39" s="299">
        <v>3026</v>
      </c>
      <c r="E39" s="299"/>
      <c r="F39" s="299"/>
      <c r="G39" s="300" t="s">
        <v>198</v>
      </c>
      <c r="H39" s="300"/>
      <c r="I39" s="300"/>
      <c r="J39" s="300"/>
      <c r="K39" s="300"/>
      <c r="L39" s="300"/>
      <c r="M39" s="300"/>
      <c r="N39" s="300"/>
      <c r="O39" s="300"/>
      <c r="P39" s="300"/>
      <c r="Q39" s="300"/>
      <c r="R39" s="301"/>
      <c r="S39" s="250"/>
      <c r="T39" s="251"/>
      <c r="U39" s="251"/>
      <c r="V39" s="251"/>
      <c r="W39" s="251"/>
      <c r="X39" s="251"/>
      <c r="Y39" s="251"/>
      <c r="Z39" s="251"/>
      <c r="AA39" s="251"/>
      <c r="AB39" s="300" t="s">
        <v>26</v>
      </c>
      <c r="AC39" s="300"/>
      <c r="AD39" s="300"/>
      <c r="AE39" s="300"/>
      <c r="AF39" s="302"/>
      <c r="AG39" s="303" t="s">
        <v>148</v>
      </c>
      <c r="AH39" s="303" t="s">
        <v>148</v>
      </c>
      <c r="AI39" s="304" t="s">
        <v>148</v>
      </c>
      <c r="AJ39" s="258"/>
      <c r="AK39" s="259"/>
      <c r="AL39" s="85">
        <v>0.7</v>
      </c>
      <c r="AM39" s="98">
        <v>213</v>
      </c>
      <c r="AN39" s="212"/>
      <c r="AO39" s="213"/>
    </row>
    <row r="40" spans="1:41" s="1" customFormat="1" ht="19.5" customHeight="1" x14ac:dyDescent="0.4">
      <c r="A40" s="298" t="s">
        <v>13</v>
      </c>
      <c r="B40" s="299"/>
      <c r="C40" s="299"/>
      <c r="D40" s="299">
        <v>3027</v>
      </c>
      <c r="E40" s="299"/>
      <c r="F40" s="299"/>
      <c r="G40" s="300" t="s">
        <v>199</v>
      </c>
      <c r="H40" s="300"/>
      <c r="I40" s="300"/>
      <c r="J40" s="300"/>
      <c r="K40" s="300"/>
      <c r="L40" s="300"/>
      <c r="M40" s="300"/>
      <c r="N40" s="300"/>
      <c r="O40" s="300"/>
      <c r="P40" s="300"/>
      <c r="Q40" s="300"/>
      <c r="R40" s="301"/>
      <c r="S40" s="250"/>
      <c r="T40" s="251"/>
      <c r="U40" s="251"/>
      <c r="V40" s="251"/>
      <c r="W40" s="251"/>
      <c r="X40" s="251"/>
      <c r="Y40" s="251"/>
      <c r="Z40" s="251"/>
      <c r="AA40" s="251"/>
      <c r="AB40" s="300" t="s">
        <v>28</v>
      </c>
      <c r="AC40" s="300"/>
      <c r="AD40" s="300"/>
      <c r="AE40" s="300"/>
      <c r="AF40" s="302"/>
      <c r="AG40" s="303" t="s">
        <v>80</v>
      </c>
      <c r="AH40" s="303" t="s">
        <v>80</v>
      </c>
      <c r="AI40" s="304" t="s">
        <v>80</v>
      </c>
      <c r="AJ40" s="258"/>
      <c r="AK40" s="259"/>
      <c r="AL40" s="85">
        <v>0.7</v>
      </c>
      <c r="AM40" s="98">
        <v>180</v>
      </c>
      <c r="AN40" s="212"/>
      <c r="AO40" s="213"/>
    </row>
    <row r="41" spans="1:41" s="1" customFormat="1" ht="19.5" customHeight="1" x14ac:dyDescent="0.4">
      <c r="A41" s="298" t="s">
        <v>13</v>
      </c>
      <c r="B41" s="299"/>
      <c r="C41" s="299"/>
      <c r="D41" s="299">
        <v>3028</v>
      </c>
      <c r="E41" s="299"/>
      <c r="F41" s="299"/>
      <c r="G41" s="300" t="s">
        <v>200</v>
      </c>
      <c r="H41" s="300"/>
      <c r="I41" s="300"/>
      <c r="J41" s="300"/>
      <c r="K41" s="300"/>
      <c r="L41" s="300"/>
      <c r="M41" s="300"/>
      <c r="N41" s="300"/>
      <c r="O41" s="300"/>
      <c r="P41" s="300"/>
      <c r="Q41" s="300"/>
      <c r="R41" s="301"/>
      <c r="S41" s="250"/>
      <c r="T41" s="251"/>
      <c r="U41" s="251"/>
      <c r="V41" s="251"/>
      <c r="W41" s="251"/>
      <c r="X41" s="251"/>
      <c r="Y41" s="251"/>
      <c r="Z41" s="251"/>
      <c r="AA41" s="251"/>
      <c r="AB41" s="300" t="s">
        <v>32</v>
      </c>
      <c r="AC41" s="300"/>
      <c r="AD41" s="300"/>
      <c r="AE41" s="300"/>
      <c r="AF41" s="302"/>
      <c r="AG41" s="303" t="s">
        <v>211</v>
      </c>
      <c r="AH41" s="303" t="s">
        <v>211</v>
      </c>
      <c r="AI41" s="304" t="s">
        <v>211</v>
      </c>
      <c r="AJ41" s="258"/>
      <c r="AK41" s="259"/>
      <c r="AL41" s="85">
        <v>0.7</v>
      </c>
      <c r="AM41" s="98">
        <v>175</v>
      </c>
      <c r="AN41" s="212"/>
      <c r="AO41" s="213"/>
    </row>
    <row r="42" spans="1:41" s="1" customFormat="1" ht="19.5" customHeight="1" x14ac:dyDescent="0.4">
      <c r="A42" s="298" t="s">
        <v>13</v>
      </c>
      <c r="B42" s="299"/>
      <c r="C42" s="299"/>
      <c r="D42" s="299">
        <v>3029</v>
      </c>
      <c r="E42" s="299"/>
      <c r="F42" s="299"/>
      <c r="G42" s="300" t="s">
        <v>201</v>
      </c>
      <c r="H42" s="300"/>
      <c r="I42" s="300"/>
      <c r="J42" s="300"/>
      <c r="K42" s="300"/>
      <c r="L42" s="300"/>
      <c r="M42" s="300"/>
      <c r="N42" s="300"/>
      <c r="O42" s="300"/>
      <c r="P42" s="300"/>
      <c r="Q42" s="300"/>
      <c r="R42" s="301"/>
      <c r="S42" s="250"/>
      <c r="T42" s="251"/>
      <c r="U42" s="251"/>
      <c r="V42" s="251"/>
      <c r="W42" s="251"/>
      <c r="X42" s="251"/>
      <c r="Y42" s="251"/>
      <c r="Z42" s="251"/>
      <c r="AA42" s="251"/>
      <c r="AB42" s="300" t="s">
        <v>36</v>
      </c>
      <c r="AC42" s="300"/>
      <c r="AD42" s="300"/>
      <c r="AE42" s="300"/>
      <c r="AF42" s="302"/>
      <c r="AG42" s="303" t="s">
        <v>218</v>
      </c>
      <c r="AH42" s="303" t="s">
        <v>218</v>
      </c>
      <c r="AI42" s="304" t="s">
        <v>218</v>
      </c>
      <c r="AJ42" s="258"/>
      <c r="AK42" s="259"/>
      <c r="AL42" s="85">
        <v>0.7</v>
      </c>
      <c r="AM42" s="98">
        <v>241</v>
      </c>
      <c r="AN42" s="212"/>
      <c r="AO42" s="213"/>
    </row>
    <row r="43" spans="1:41" s="1" customFormat="1" ht="19.5" customHeight="1" thickBot="1" x14ac:dyDescent="0.45">
      <c r="A43" s="284" t="s">
        <v>13</v>
      </c>
      <c r="B43" s="285"/>
      <c r="C43" s="285"/>
      <c r="D43" s="285">
        <v>3030</v>
      </c>
      <c r="E43" s="285"/>
      <c r="F43" s="285"/>
      <c r="G43" s="286" t="s">
        <v>202</v>
      </c>
      <c r="H43" s="286"/>
      <c r="I43" s="286"/>
      <c r="J43" s="286"/>
      <c r="K43" s="286"/>
      <c r="L43" s="286"/>
      <c r="M43" s="286"/>
      <c r="N43" s="286"/>
      <c r="O43" s="286"/>
      <c r="P43" s="286"/>
      <c r="Q43" s="286"/>
      <c r="R43" s="287"/>
      <c r="S43" s="252"/>
      <c r="T43" s="253"/>
      <c r="U43" s="253"/>
      <c r="V43" s="253"/>
      <c r="W43" s="253"/>
      <c r="X43" s="253"/>
      <c r="Y43" s="253"/>
      <c r="Z43" s="253"/>
      <c r="AA43" s="253"/>
      <c r="AB43" s="286" t="s">
        <v>41</v>
      </c>
      <c r="AC43" s="286"/>
      <c r="AD43" s="286"/>
      <c r="AE43" s="286"/>
      <c r="AF43" s="288"/>
      <c r="AG43" s="289" t="s">
        <v>221</v>
      </c>
      <c r="AH43" s="289" t="s">
        <v>221</v>
      </c>
      <c r="AI43" s="290" t="s">
        <v>221</v>
      </c>
      <c r="AJ43" s="260"/>
      <c r="AK43" s="261"/>
      <c r="AL43" s="86">
        <v>0.7</v>
      </c>
      <c r="AM43" s="99">
        <v>208</v>
      </c>
      <c r="AN43" s="214"/>
      <c r="AO43" s="215"/>
    </row>
    <row r="44" spans="1:41" s="1" customFormat="1" ht="19.5" customHeight="1" x14ac:dyDescent="0.4">
      <c r="A44" s="291" t="s">
        <v>13</v>
      </c>
      <c r="B44" s="292"/>
      <c r="C44" s="292"/>
      <c r="D44" s="292">
        <v>3031</v>
      </c>
      <c r="E44" s="292"/>
      <c r="F44" s="292"/>
      <c r="G44" s="293" t="s">
        <v>203</v>
      </c>
      <c r="H44" s="293"/>
      <c r="I44" s="293"/>
      <c r="J44" s="293"/>
      <c r="K44" s="293"/>
      <c r="L44" s="293"/>
      <c r="M44" s="293"/>
      <c r="N44" s="293"/>
      <c r="O44" s="293"/>
      <c r="P44" s="293"/>
      <c r="Q44" s="293"/>
      <c r="R44" s="294"/>
      <c r="S44" s="216" t="s">
        <v>272</v>
      </c>
      <c r="T44" s="217"/>
      <c r="U44" s="217"/>
      <c r="V44" s="217"/>
      <c r="W44" s="217"/>
      <c r="X44" s="217"/>
      <c r="Y44" s="217"/>
      <c r="Z44" s="217"/>
      <c r="AA44" s="217"/>
      <c r="AB44" s="293" t="s">
        <v>34</v>
      </c>
      <c r="AC44" s="293"/>
      <c r="AD44" s="293"/>
      <c r="AE44" s="293"/>
      <c r="AF44" s="295"/>
      <c r="AG44" s="296" t="s">
        <v>151</v>
      </c>
      <c r="AH44" s="296" t="s">
        <v>151</v>
      </c>
      <c r="AI44" s="297" t="s">
        <v>151</v>
      </c>
      <c r="AJ44" s="222" t="s">
        <v>116</v>
      </c>
      <c r="AK44" s="223"/>
      <c r="AL44" s="87">
        <v>0.7</v>
      </c>
      <c r="AM44" s="100">
        <v>149</v>
      </c>
      <c r="AN44" s="228" t="s">
        <v>21</v>
      </c>
      <c r="AO44" s="229"/>
    </row>
    <row r="45" spans="1:41" s="1" customFormat="1" ht="19.5" customHeight="1" x14ac:dyDescent="0.4">
      <c r="A45" s="275" t="s">
        <v>13</v>
      </c>
      <c r="B45" s="276"/>
      <c r="C45" s="276"/>
      <c r="D45" s="276">
        <v>3032</v>
      </c>
      <c r="E45" s="276"/>
      <c r="F45" s="276"/>
      <c r="G45" s="277" t="s">
        <v>191</v>
      </c>
      <c r="H45" s="277"/>
      <c r="I45" s="277"/>
      <c r="J45" s="277"/>
      <c r="K45" s="277"/>
      <c r="L45" s="277"/>
      <c r="M45" s="277"/>
      <c r="N45" s="277"/>
      <c r="O45" s="277"/>
      <c r="P45" s="277"/>
      <c r="Q45" s="277"/>
      <c r="R45" s="278"/>
      <c r="S45" s="218"/>
      <c r="T45" s="219"/>
      <c r="U45" s="219"/>
      <c r="V45" s="219"/>
      <c r="W45" s="219"/>
      <c r="X45" s="219"/>
      <c r="Y45" s="219"/>
      <c r="Z45" s="219"/>
      <c r="AA45" s="219"/>
      <c r="AB45" s="277" t="s">
        <v>42</v>
      </c>
      <c r="AC45" s="277"/>
      <c r="AD45" s="277"/>
      <c r="AE45" s="277"/>
      <c r="AF45" s="279"/>
      <c r="AG45" s="282" t="s">
        <v>223</v>
      </c>
      <c r="AH45" s="282" t="s">
        <v>223</v>
      </c>
      <c r="AI45" s="283" t="s">
        <v>223</v>
      </c>
      <c r="AJ45" s="224"/>
      <c r="AK45" s="225"/>
      <c r="AL45" s="88">
        <v>0.7</v>
      </c>
      <c r="AM45" s="101">
        <v>215</v>
      </c>
      <c r="AN45" s="230"/>
      <c r="AO45" s="231"/>
    </row>
    <row r="46" spans="1:41" s="1" customFormat="1" ht="19.5" customHeight="1" x14ac:dyDescent="0.4">
      <c r="A46" s="275" t="s">
        <v>13</v>
      </c>
      <c r="B46" s="276"/>
      <c r="C46" s="276"/>
      <c r="D46" s="276">
        <v>3033</v>
      </c>
      <c r="E46" s="276"/>
      <c r="F46" s="276"/>
      <c r="G46" s="277" t="s">
        <v>204</v>
      </c>
      <c r="H46" s="277"/>
      <c r="I46" s="277"/>
      <c r="J46" s="277"/>
      <c r="K46" s="277"/>
      <c r="L46" s="277"/>
      <c r="M46" s="277"/>
      <c r="N46" s="277"/>
      <c r="O46" s="277"/>
      <c r="P46" s="277"/>
      <c r="Q46" s="277"/>
      <c r="R46" s="278"/>
      <c r="S46" s="218"/>
      <c r="T46" s="219"/>
      <c r="U46" s="219"/>
      <c r="V46" s="219"/>
      <c r="W46" s="219"/>
      <c r="X46" s="219"/>
      <c r="Y46" s="219"/>
      <c r="Z46" s="219"/>
      <c r="AA46" s="219"/>
      <c r="AB46" s="277" t="s">
        <v>46</v>
      </c>
      <c r="AC46" s="277"/>
      <c r="AD46" s="277"/>
      <c r="AE46" s="277"/>
      <c r="AF46" s="279"/>
      <c r="AG46" s="280" t="s">
        <v>227</v>
      </c>
      <c r="AH46" s="280" t="s">
        <v>227</v>
      </c>
      <c r="AI46" s="281" t="s">
        <v>227</v>
      </c>
      <c r="AJ46" s="224"/>
      <c r="AK46" s="225"/>
      <c r="AL46" s="88">
        <v>0.7</v>
      </c>
      <c r="AM46" s="101">
        <v>182</v>
      </c>
      <c r="AN46" s="230"/>
      <c r="AO46" s="231"/>
    </row>
    <row r="47" spans="1:41" s="1" customFormat="1" ht="19.5" customHeight="1" x14ac:dyDescent="0.4">
      <c r="A47" s="275" t="s">
        <v>13</v>
      </c>
      <c r="B47" s="276"/>
      <c r="C47" s="276"/>
      <c r="D47" s="276">
        <v>3034</v>
      </c>
      <c r="E47" s="276"/>
      <c r="F47" s="276"/>
      <c r="G47" s="277" t="s">
        <v>205</v>
      </c>
      <c r="H47" s="277"/>
      <c r="I47" s="277"/>
      <c r="J47" s="277"/>
      <c r="K47" s="277"/>
      <c r="L47" s="277"/>
      <c r="M47" s="277"/>
      <c r="N47" s="277"/>
      <c r="O47" s="277"/>
      <c r="P47" s="277"/>
      <c r="Q47" s="277"/>
      <c r="R47" s="278"/>
      <c r="S47" s="218"/>
      <c r="T47" s="219"/>
      <c r="U47" s="219"/>
      <c r="V47" s="219"/>
      <c r="W47" s="219"/>
      <c r="X47" s="219"/>
      <c r="Y47" s="219"/>
      <c r="Z47" s="219"/>
      <c r="AA47" s="219"/>
      <c r="AB47" s="277" t="s">
        <v>49</v>
      </c>
      <c r="AC47" s="277"/>
      <c r="AD47" s="277"/>
      <c r="AE47" s="277"/>
      <c r="AF47" s="279"/>
      <c r="AG47" s="280" t="s">
        <v>231</v>
      </c>
      <c r="AH47" s="280" t="s">
        <v>231</v>
      </c>
      <c r="AI47" s="281" t="s">
        <v>231</v>
      </c>
      <c r="AJ47" s="224"/>
      <c r="AK47" s="225"/>
      <c r="AL47" s="88">
        <v>0.7</v>
      </c>
      <c r="AM47" s="101">
        <v>177</v>
      </c>
      <c r="AN47" s="230"/>
      <c r="AO47" s="231"/>
    </row>
    <row r="48" spans="1:41" s="1" customFormat="1" ht="19.5" customHeight="1" x14ac:dyDescent="0.4">
      <c r="A48" s="275" t="s">
        <v>13</v>
      </c>
      <c r="B48" s="276"/>
      <c r="C48" s="276"/>
      <c r="D48" s="276">
        <v>3035</v>
      </c>
      <c r="E48" s="276"/>
      <c r="F48" s="276"/>
      <c r="G48" s="277" t="s">
        <v>31</v>
      </c>
      <c r="H48" s="277"/>
      <c r="I48" s="277"/>
      <c r="J48" s="277"/>
      <c r="K48" s="277"/>
      <c r="L48" s="277"/>
      <c r="M48" s="277"/>
      <c r="N48" s="277"/>
      <c r="O48" s="277"/>
      <c r="P48" s="277"/>
      <c r="Q48" s="277"/>
      <c r="R48" s="278"/>
      <c r="S48" s="218"/>
      <c r="T48" s="219"/>
      <c r="U48" s="219"/>
      <c r="V48" s="219"/>
      <c r="W48" s="219"/>
      <c r="X48" s="219"/>
      <c r="Y48" s="219"/>
      <c r="Z48" s="219"/>
      <c r="AA48" s="219"/>
      <c r="AB48" s="277" t="s">
        <v>50</v>
      </c>
      <c r="AC48" s="277"/>
      <c r="AD48" s="277"/>
      <c r="AE48" s="277"/>
      <c r="AF48" s="279"/>
      <c r="AG48" s="280" t="s">
        <v>234</v>
      </c>
      <c r="AH48" s="280" t="s">
        <v>234</v>
      </c>
      <c r="AI48" s="281" t="s">
        <v>234</v>
      </c>
      <c r="AJ48" s="224"/>
      <c r="AK48" s="225"/>
      <c r="AL48" s="88">
        <v>0.7</v>
      </c>
      <c r="AM48" s="101">
        <v>243</v>
      </c>
      <c r="AN48" s="230"/>
      <c r="AO48" s="231"/>
    </row>
    <row r="49" spans="1:67" s="1" customFormat="1" ht="19.5" customHeight="1" thickBot="1" x14ac:dyDescent="0.45">
      <c r="A49" s="267" t="s">
        <v>13</v>
      </c>
      <c r="B49" s="268"/>
      <c r="C49" s="268"/>
      <c r="D49" s="268">
        <v>3036</v>
      </c>
      <c r="E49" s="268"/>
      <c r="F49" s="268"/>
      <c r="G49" s="269" t="s">
        <v>109</v>
      </c>
      <c r="H49" s="269"/>
      <c r="I49" s="269"/>
      <c r="J49" s="269"/>
      <c r="K49" s="269"/>
      <c r="L49" s="269"/>
      <c r="M49" s="269"/>
      <c r="N49" s="269"/>
      <c r="O49" s="269"/>
      <c r="P49" s="269"/>
      <c r="Q49" s="269"/>
      <c r="R49" s="270"/>
      <c r="S49" s="220"/>
      <c r="T49" s="221"/>
      <c r="U49" s="221"/>
      <c r="V49" s="221"/>
      <c r="W49" s="221"/>
      <c r="X49" s="221"/>
      <c r="Y49" s="221"/>
      <c r="Z49" s="221"/>
      <c r="AA49" s="221"/>
      <c r="AB49" s="269" t="s">
        <v>51</v>
      </c>
      <c r="AC49" s="269"/>
      <c r="AD49" s="269"/>
      <c r="AE49" s="269"/>
      <c r="AF49" s="271"/>
      <c r="AG49" s="272" t="s">
        <v>236</v>
      </c>
      <c r="AH49" s="272" t="s">
        <v>236</v>
      </c>
      <c r="AI49" s="273" t="s">
        <v>236</v>
      </c>
      <c r="AJ49" s="226"/>
      <c r="AK49" s="227"/>
      <c r="AL49" s="89">
        <v>0.7</v>
      </c>
      <c r="AM49" s="102">
        <v>210</v>
      </c>
      <c r="AN49" s="232"/>
      <c r="AO49" s="233"/>
    </row>
    <row r="50" spans="1:67" s="1" customFormat="1" ht="19.5" customHeight="1" x14ac:dyDescent="0.4">
      <c r="A50" s="34"/>
      <c r="B50" s="34"/>
      <c r="C50" s="34"/>
      <c r="S50" s="45"/>
    </row>
    <row r="51" spans="1:67" s="1" customFormat="1" ht="19.5" customHeight="1" x14ac:dyDescent="0.4">
      <c r="A51" s="274" t="s">
        <v>55</v>
      </c>
      <c r="B51" s="274"/>
      <c r="C51" s="274"/>
      <c r="D51" s="274"/>
      <c r="E51" s="274"/>
      <c r="F51" s="274"/>
      <c r="G51" s="274"/>
      <c r="S51" s="46"/>
    </row>
    <row r="52" spans="1:67" s="1" customFormat="1" ht="19.5" customHeight="1" thickBot="1" x14ac:dyDescent="0.45">
      <c r="A52" s="36" t="s">
        <v>341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N52" s="39"/>
      <c r="AS52" s="1" t="s">
        <v>281</v>
      </c>
    </row>
    <row r="53" spans="1:67" s="1" customFormat="1" ht="19.5" customHeight="1" x14ac:dyDescent="0.4">
      <c r="A53" s="175" t="s">
        <v>45</v>
      </c>
      <c r="B53" s="176"/>
      <c r="C53" s="176"/>
      <c r="D53" s="196">
        <v>6001</v>
      </c>
      <c r="E53" s="196"/>
      <c r="F53" s="196"/>
      <c r="G53" s="180" t="s">
        <v>756</v>
      </c>
      <c r="H53" s="180"/>
      <c r="I53" s="180"/>
      <c r="J53" s="180"/>
      <c r="K53" s="180"/>
      <c r="L53" s="180"/>
      <c r="M53" s="180"/>
      <c r="N53" s="180"/>
      <c r="O53" s="180"/>
      <c r="P53" s="180"/>
      <c r="Q53" s="180"/>
      <c r="R53" s="180"/>
      <c r="S53" s="201" t="s">
        <v>355</v>
      </c>
      <c r="T53" s="202"/>
      <c r="U53" s="202"/>
      <c r="V53" s="202"/>
      <c r="W53" s="202"/>
      <c r="X53" s="202"/>
      <c r="Y53" s="202"/>
      <c r="Z53" s="202"/>
      <c r="AA53" s="202"/>
      <c r="AB53" s="48" t="s">
        <v>108</v>
      </c>
      <c r="AC53" s="48"/>
      <c r="AD53" s="48"/>
      <c r="AE53" s="48"/>
      <c r="AF53" s="48"/>
      <c r="AG53" s="48"/>
      <c r="AH53" s="48"/>
      <c r="AI53" s="65"/>
      <c r="AJ53" s="69"/>
      <c r="AK53" s="76" t="s">
        <v>210</v>
      </c>
      <c r="AL53" s="91">
        <v>0.7</v>
      </c>
      <c r="AM53" s="104">
        <f t="shared" ref="AM53:AM64" si="0">ROUND(AT53*$BO$53,0)</f>
        <v>23</v>
      </c>
      <c r="AN53" s="190" t="s">
        <v>64</v>
      </c>
      <c r="AO53" s="191"/>
      <c r="AS53" s="1">
        <v>1</v>
      </c>
      <c r="AT53" s="110">
        <v>210</v>
      </c>
      <c r="AV53" s="1" t="s">
        <v>285</v>
      </c>
      <c r="BO53" s="31">
        <v>0.111</v>
      </c>
    </row>
    <row r="54" spans="1:67" s="1" customFormat="1" ht="19.5" customHeight="1" x14ac:dyDescent="0.4">
      <c r="A54" s="163" t="s">
        <v>45</v>
      </c>
      <c r="B54" s="164"/>
      <c r="C54" s="164"/>
      <c r="D54" s="147">
        <v>6002</v>
      </c>
      <c r="E54" s="147"/>
      <c r="F54" s="147"/>
      <c r="G54" s="168" t="s">
        <v>757</v>
      </c>
      <c r="H54" s="168"/>
      <c r="I54" s="168"/>
      <c r="J54" s="168"/>
      <c r="K54" s="168"/>
      <c r="L54" s="168"/>
      <c r="M54" s="168"/>
      <c r="N54" s="168"/>
      <c r="O54" s="168"/>
      <c r="P54" s="168"/>
      <c r="Q54" s="168"/>
      <c r="R54" s="168"/>
      <c r="S54" s="204"/>
      <c r="T54" s="205"/>
      <c r="U54" s="205"/>
      <c r="V54" s="205"/>
      <c r="W54" s="205"/>
      <c r="X54" s="205"/>
      <c r="Y54" s="205"/>
      <c r="Z54" s="205"/>
      <c r="AA54" s="205"/>
      <c r="AB54" s="49" t="s">
        <v>222</v>
      </c>
      <c r="AC54" s="49"/>
      <c r="AD54" s="49"/>
      <c r="AE54" s="49"/>
      <c r="AF54" s="49"/>
      <c r="AG54" s="49"/>
      <c r="AH54" s="49"/>
      <c r="AI54" s="66"/>
      <c r="AJ54" s="70"/>
      <c r="AK54" s="74" t="s">
        <v>208</v>
      </c>
      <c r="AL54" s="92">
        <v>0.7</v>
      </c>
      <c r="AM54" s="105">
        <f t="shared" si="0"/>
        <v>34</v>
      </c>
      <c r="AN54" s="192"/>
      <c r="AO54" s="193"/>
      <c r="AS54" s="1">
        <v>2</v>
      </c>
      <c r="AT54" s="110">
        <v>304</v>
      </c>
      <c r="AV54" s="1" t="s">
        <v>444</v>
      </c>
      <c r="BO54" s="31">
        <v>0.12</v>
      </c>
    </row>
    <row r="55" spans="1:67" s="1" customFormat="1" ht="19.5" customHeight="1" x14ac:dyDescent="0.4">
      <c r="A55" s="163" t="s">
        <v>45</v>
      </c>
      <c r="B55" s="164"/>
      <c r="C55" s="164"/>
      <c r="D55" s="147">
        <v>6003</v>
      </c>
      <c r="E55" s="147"/>
      <c r="F55" s="147"/>
      <c r="G55" s="168" t="s">
        <v>758</v>
      </c>
      <c r="H55" s="168"/>
      <c r="I55" s="168"/>
      <c r="J55" s="168"/>
      <c r="K55" s="168"/>
      <c r="L55" s="168"/>
      <c r="M55" s="168"/>
      <c r="N55" s="168"/>
      <c r="O55" s="168"/>
      <c r="P55" s="168"/>
      <c r="Q55" s="168"/>
      <c r="R55" s="168"/>
      <c r="S55" s="204"/>
      <c r="T55" s="205"/>
      <c r="U55" s="205"/>
      <c r="V55" s="205"/>
      <c r="W55" s="205"/>
      <c r="X55" s="205"/>
      <c r="Y55" s="205"/>
      <c r="Z55" s="205"/>
      <c r="AA55" s="205"/>
      <c r="AB55" s="49" t="s">
        <v>239</v>
      </c>
      <c r="AC55" s="49"/>
      <c r="AD55" s="49"/>
      <c r="AE55" s="49"/>
      <c r="AF55" s="49"/>
      <c r="AG55" s="49"/>
      <c r="AH55" s="49"/>
      <c r="AI55" s="66"/>
      <c r="AJ55" s="70"/>
      <c r="AK55" s="74" t="s">
        <v>214</v>
      </c>
      <c r="AL55" s="92">
        <v>0.7</v>
      </c>
      <c r="AM55" s="105">
        <f t="shared" si="0"/>
        <v>29</v>
      </c>
      <c r="AN55" s="192"/>
      <c r="AO55" s="193"/>
      <c r="AS55" s="1">
        <v>3</v>
      </c>
      <c r="AT55" s="110">
        <v>257</v>
      </c>
      <c r="AV55" s="1" t="s">
        <v>445</v>
      </c>
      <c r="BO55" s="31">
        <v>0.109</v>
      </c>
    </row>
    <row r="56" spans="1:67" s="1" customFormat="1" ht="19.5" customHeight="1" x14ac:dyDescent="0.4">
      <c r="A56" s="163" t="s">
        <v>45</v>
      </c>
      <c r="B56" s="164"/>
      <c r="C56" s="164"/>
      <c r="D56" s="147">
        <v>6004</v>
      </c>
      <c r="E56" s="147"/>
      <c r="F56" s="147"/>
      <c r="G56" s="168" t="s">
        <v>759</v>
      </c>
      <c r="H56" s="168"/>
      <c r="I56" s="168"/>
      <c r="J56" s="168"/>
      <c r="K56" s="168"/>
      <c r="L56" s="168"/>
      <c r="M56" s="168"/>
      <c r="N56" s="168"/>
      <c r="O56" s="168"/>
      <c r="P56" s="168"/>
      <c r="Q56" s="168"/>
      <c r="R56" s="168"/>
      <c r="S56" s="204"/>
      <c r="T56" s="205"/>
      <c r="U56" s="205"/>
      <c r="V56" s="205"/>
      <c r="W56" s="205"/>
      <c r="X56" s="205"/>
      <c r="Y56" s="205"/>
      <c r="Z56" s="205"/>
      <c r="AA56" s="205"/>
      <c r="AB56" s="49" t="s">
        <v>161</v>
      </c>
      <c r="AC56" s="49"/>
      <c r="AD56" s="49"/>
      <c r="AE56" s="49"/>
      <c r="AF56" s="49"/>
      <c r="AG56" s="49"/>
      <c r="AH56" s="49"/>
      <c r="AI56" s="66"/>
      <c r="AJ56" s="70"/>
      <c r="AK56" s="74" t="s">
        <v>213</v>
      </c>
      <c r="AL56" s="92">
        <v>0.7</v>
      </c>
      <c r="AM56" s="105">
        <f t="shared" si="0"/>
        <v>28</v>
      </c>
      <c r="AN56" s="192"/>
      <c r="AO56" s="193"/>
      <c r="AS56" s="1">
        <v>4</v>
      </c>
      <c r="AT56" s="110">
        <v>250</v>
      </c>
      <c r="AV56" s="1" t="s">
        <v>446</v>
      </c>
      <c r="BO56" s="31">
        <v>0.11799999999999999</v>
      </c>
    </row>
    <row r="57" spans="1:67" s="1" customFormat="1" ht="19.5" customHeight="1" x14ac:dyDescent="0.4">
      <c r="A57" s="163" t="s">
        <v>45</v>
      </c>
      <c r="B57" s="164"/>
      <c r="C57" s="164"/>
      <c r="D57" s="147">
        <v>6005</v>
      </c>
      <c r="E57" s="147"/>
      <c r="F57" s="147"/>
      <c r="G57" s="168" t="s">
        <v>760</v>
      </c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204"/>
      <c r="T57" s="205"/>
      <c r="U57" s="205"/>
      <c r="V57" s="205"/>
      <c r="W57" s="205"/>
      <c r="X57" s="205"/>
      <c r="Y57" s="205"/>
      <c r="Z57" s="205"/>
      <c r="AA57" s="205"/>
      <c r="AB57" s="49" t="s">
        <v>240</v>
      </c>
      <c r="AC57" s="49"/>
      <c r="AD57" s="49"/>
      <c r="AE57" s="49"/>
      <c r="AF57" s="49"/>
      <c r="AG57" s="49"/>
      <c r="AH57" s="49"/>
      <c r="AI57" s="66"/>
      <c r="AJ57" s="70"/>
      <c r="AK57" s="74" t="s">
        <v>219</v>
      </c>
      <c r="AL57" s="92">
        <v>0.7</v>
      </c>
      <c r="AM57" s="105">
        <f t="shared" si="0"/>
        <v>38</v>
      </c>
      <c r="AN57" s="192"/>
      <c r="AO57" s="193"/>
      <c r="AS57" s="1">
        <v>5</v>
      </c>
      <c r="AT57" s="110">
        <v>344</v>
      </c>
      <c r="AV57" s="1" t="s">
        <v>367</v>
      </c>
      <c r="BO57" s="31">
        <v>9.9000000000000005E-2</v>
      </c>
    </row>
    <row r="58" spans="1:67" s="1" customFormat="1" ht="19.5" customHeight="1" x14ac:dyDescent="0.4">
      <c r="A58" s="163" t="s">
        <v>45</v>
      </c>
      <c r="B58" s="164"/>
      <c r="C58" s="164"/>
      <c r="D58" s="147">
        <v>6006</v>
      </c>
      <c r="E58" s="147"/>
      <c r="F58" s="147"/>
      <c r="G58" s="168" t="s">
        <v>761</v>
      </c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204"/>
      <c r="T58" s="205"/>
      <c r="U58" s="205"/>
      <c r="V58" s="205"/>
      <c r="W58" s="205"/>
      <c r="X58" s="205"/>
      <c r="Y58" s="205"/>
      <c r="Z58" s="205"/>
      <c r="AA58" s="205"/>
      <c r="AB58" s="49" t="s">
        <v>232</v>
      </c>
      <c r="AC58" s="49"/>
      <c r="AD58" s="49"/>
      <c r="AE58" s="49"/>
      <c r="AF58" s="49"/>
      <c r="AG58" s="49"/>
      <c r="AH58" s="49"/>
      <c r="AI58" s="66"/>
      <c r="AJ58" s="70"/>
      <c r="AK58" s="74" t="s">
        <v>158</v>
      </c>
      <c r="AL58" s="92">
        <v>0.7</v>
      </c>
      <c r="AM58" s="105">
        <f t="shared" si="0"/>
        <v>33</v>
      </c>
      <c r="AN58" s="192"/>
      <c r="AO58" s="193"/>
      <c r="AS58" s="1">
        <v>6</v>
      </c>
      <c r="AT58" s="110">
        <v>297</v>
      </c>
      <c r="AV58" s="1" t="s">
        <v>443</v>
      </c>
      <c r="BO58" s="31">
        <v>8.3000000000000004E-2</v>
      </c>
    </row>
    <row r="59" spans="1:67" ht="19.5" customHeight="1" x14ac:dyDescent="0.4">
      <c r="A59" s="163" t="s">
        <v>45</v>
      </c>
      <c r="B59" s="164"/>
      <c r="C59" s="164"/>
      <c r="D59" s="147">
        <v>6007</v>
      </c>
      <c r="E59" s="147"/>
      <c r="F59" s="147"/>
      <c r="G59" s="168" t="s">
        <v>762</v>
      </c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204"/>
      <c r="T59" s="205"/>
      <c r="U59" s="205"/>
      <c r="V59" s="205"/>
      <c r="W59" s="205"/>
      <c r="X59" s="205"/>
      <c r="Y59" s="205"/>
      <c r="Z59" s="205"/>
      <c r="AA59" s="205"/>
      <c r="AB59" s="49" t="s">
        <v>245</v>
      </c>
      <c r="AC59" s="49"/>
      <c r="AD59" s="49"/>
      <c r="AE59" s="49"/>
      <c r="AF59" s="49"/>
      <c r="AG59" s="49"/>
      <c r="AH59" s="49"/>
      <c r="AI59" s="66"/>
      <c r="AJ59" s="70"/>
      <c r="AK59" s="74" t="s">
        <v>174</v>
      </c>
      <c r="AL59" s="92">
        <v>0.7</v>
      </c>
      <c r="AM59" s="105">
        <f t="shared" si="0"/>
        <v>24</v>
      </c>
      <c r="AN59" s="192"/>
      <c r="AO59" s="193"/>
      <c r="AS59" s="1">
        <v>7</v>
      </c>
      <c r="AT59" s="111">
        <v>213</v>
      </c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31"/>
    </row>
    <row r="60" spans="1:67" ht="19.5" customHeight="1" x14ac:dyDescent="0.4">
      <c r="A60" s="163" t="s">
        <v>45</v>
      </c>
      <c r="B60" s="164"/>
      <c r="C60" s="164"/>
      <c r="D60" s="147">
        <v>6008</v>
      </c>
      <c r="E60" s="147"/>
      <c r="F60" s="147"/>
      <c r="G60" s="168" t="s">
        <v>763</v>
      </c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204"/>
      <c r="T60" s="205"/>
      <c r="U60" s="205"/>
      <c r="V60" s="205"/>
      <c r="W60" s="205"/>
      <c r="X60" s="205"/>
      <c r="Y60" s="205"/>
      <c r="Z60" s="205"/>
      <c r="AA60" s="205"/>
      <c r="AB60" s="49" t="s">
        <v>247</v>
      </c>
      <c r="AC60" s="49"/>
      <c r="AD60" s="49"/>
      <c r="AE60" s="49"/>
      <c r="AF60" s="49"/>
      <c r="AG60" s="49"/>
      <c r="AH60" s="49"/>
      <c r="AI60" s="66"/>
      <c r="AJ60" s="70"/>
      <c r="AK60" s="74" t="s">
        <v>224</v>
      </c>
      <c r="AL60" s="92">
        <v>0.7</v>
      </c>
      <c r="AM60" s="105">
        <f t="shared" si="0"/>
        <v>34</v>
      </c>
      <c r="AN60" s="192"/>
      <c r="AO60" s="193"/>
      <c r="AS60" s="1">
        <v>8</v>
      </c>
      <c r="AT60" s="111">
        <v>307</v>
      </c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31"/>
    </row>
    <row r="61" spans="1:67" ht="19.5" customHeight="1" x14ac:dyDescent="0.4">
      <c r="A61" s="163" t="s">
        <v>45</v>
      </c>
      <c r="B61" s="164"/>
      <c r="C61" s="164"/>
      <c r="D61" s="147">
        <v>6009</v>
      </c>
      <c r="E61" s="147"/>
      <c r="F61" s="147"/>
      <c r="G61" s="168" t="s">
        <v>764</v>
      </c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204"/>
      <c r="T61" s="205"/>
      <c r="U61" s="205"/>
      <c r="V61" s="205"/>
      <c r="W61" s="205"/>
      <c r="X61" s="205"/>
      <c r="Y61" s="205"/>
      <c r="Z61" s="205"/>
      <c r="AA61" s="205"/>
      <c r="AB61" s="49" t="s">
        <v>248</v>
      </c>
      <c r="AC61" s="49"/>
      <c r="AD61" s="49"/>
      <c r="AE61" s="49"/>
      <c r="AF61" s="49"/>
      <c r="AG61" s="49"/>
      <c r="AH61" s="49"/>
      <c r="AI61" s="66"/>
      <c r="AJ61" s="70"/>
      <c r="AK61" s="74" t="s">
        <v>229</v>
      </c>
      <c r="AL61" s="92">
        <v>0.7</v>
      </c>
      <c r="AM61" s="105">
        <f t="shared" si="0"/>
        <v>29</v>
      </c>
      <c r="AN61" s="192"/>
      <c r="AO61" s="193"/>
      <c r="AS61" s="1">
        <v>9</v>
      </c>
      <c r="AT61" s="111">
        <v>260</v>
      </c>
      <c r="BO61" s="113"/>
    </row>
    <row r="62" spans="1:67" ht="19.5" customHeight="1" x14ac:dyDescent="0.4">
      <c r="A62" s="163" t="s">
        <v>45</v>
      </c>
      <c r="B62" s="164"/>
      <c r="C62" s="164"/>
      <c r="D62" s="147">
        <v>6010</v>
      </c>
      <c r="E62" s="147"/>
      <c r="F62" s="147"/>
      <c r="G62" s="168" t="s">
        <v>765</v>
      </c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204"/>
      <c r="T62" s="205"/>
      <c r="U62" s="205"/>
      <c r="V62" s="205"/>
      <c r="W62" s="205"/>
      <c r="X62" s="205"/>
      <c r="Y62" s="205"/>
      <c r="Z62" s="205"/>
      <c r="AA62" s="205"/>
      <c r="AB62" s="49" t="s">
        <v>249</v>
      </c>
      <c r="AC62" s="49"/>
      <c r="AD62" s="49"/>
      <c r="AE62" s="49"/>
      <c r="AF62" s="49"/>
      <c r="AG62" s="49"/>
      <c r="AH62" s="49"/>
      <c r="AI62" s="66"/>
      <c r="AJ62" s="70"/>
      <c r="AK62" s="74" t="s">
        <v>233</v>
      </c>
      <c r="AL62" s="92">
        <v>0.7</v>
      </c>
      <c r="AM62" s="105">
        <f t="shared" si="0"/>
        <v>28</v>
      </c>
      <c r="AN62" s="192"/>
      <c r="AO62" s="193"/>
      <c r="AS62" s="1">
        <v>10</v>
      </c>
      <c r="AT62" s="111">
        <v>253</v>
      </c>
      <c r="BO62" s="113"/>
    </row>
    <row r="63" spans="1:67" ht="19.5" customHeight="1" x14ac:dyDescent="0.4">
      <c r="A63" s="163" t="s">
        <v>45</v>
      </c>
      <c r="B63" s="164"/>
      <c r="C63" s="164"/>
      <c r="D63" s="147">
        <v>6011</v>
      </c>
      <c r="E63" s="147"/>
      <c r="F63" s="147"/>
      <c r="G63" s="168" t="s">
        <v>766</v>
      </c>
      <c r="H63" s="168"/>
      <c r="I63" s="168"/>
      <c r="J63" s="168"/>
      <c r="K63" s="168"/>
      <c r="L63" s="168"/>
      <c r="M63" s="168"/>
      <c r="N63" s="168"/>
      <c r="O63" s="168"/>
      <c r="P63" s="168"/>
      <c r="Q63" s="168"/>
      <c r="R63" s="168"/>
      <c r="S63" s="204"/>
      <c r="T63" s="205"/>
      <c r="U63" s="205"/>
      <c r="V63" s="205"/>
      <c r="W63" s="205"/>
      <c r="X63" s="205"/>
      <c r="Y63" s="205"/>
      <c r="Z63" s="205"/>
      <c r="AA63" s="205"/>
      <c r="AB63" s="49" t="s">
        <v>250</v>
      </c>
      <c r="AC63" s="49"/>
      <c r="AD63" s="49"/>
      <c r="AE63" s="49"/>
      <c r="AF63" s="49"/>
      <c r="AG63" s="49"/>
      <c r="AH63" s="49"/>
      <c r="AI63" s="66"/>
      <c r="AJ63" s="70"/>
      <c r="AK63" s="74" t="s">
        <v>59</v>
      </c>
      <c r="AL63" s="92">
        <v>0.7</v>
      </c>
      <c r="AM63" s="105">
        <f t="shared" si="0"/>
        <v>39</v>
      </c>
      <c r="AN63" s="192"/>
      <c r="AO63" s="193"/>
      <c r="AS63" s="1">
        <v>11</v>
      </c>
      <c r="AT63" s="111">
        <v>347</v>
      </c>
      <c r="BO63" s="113"/>
    </row>
    <row r="64" spans="1:67" ht="19.5" customHeight="1" thickBot="1" x14ac:dyDescent="0.45">
      <c r="A64" s="169" t="s">
        <v>45</v>
      </c>
      <c r="B64" s="170"/>
      <c r="C64" s="170"/>
      <c r="D64" s="151">
        <v>6012</v>
      </c>
      <c r="E64" s="151"/>
      <c r="F64" s="151"/>
      <c r="G64" s="174" t="s">
        <v>767</v>
      </c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207"/>
      <c r="T64" s="208"/>
      <c r="U64" s="208"/>
      <c r="V64" s="208"/>
      <c r="W64" s="208"/>
      <c r="X64" s="208"/>
      <c r="Y64" s="208"/>
      <c r="Z64" s="208"/>
      <c r="AA64" s="208"/>
      <c r="AB64" s="55" t="s">
        <v>253</v>
      </c>
      <c r="AC64" s="55"/>
      <c r="AD64" s="55"/>
      <c r="AE64" s="55"/>
      <c r="AF64" s="55"/>
      <c r="AG64" s="55"/>
      <c r="AH64" s="55"/>
      <c r="AI64" s="67"/>
      <c r="AJ64" s="71"/>
      <c r="AK64" s="75" t="s">
        <v>237</v>
      </c>
      <c r="AL64" s="93">
        <v>0.7</v>
      </c>
      <c r="AM64" s="106">
        <f t="shared" si="0"/>
        <v>33</v>
      </c>
      <c r="AN64" s="194"/>
      <c r="AO64" s="195"/>
      <c r="AS64" s="1">
        <v>12</v>
      </c>
      <c r="AT64" s="111">
        <v>300</v>
      </c>
      <c r="BO64" s="113"/>
    </row>
    <row r="65" spans="1:67" ht="19.5" customHeight="1" x14ac:dyDescent="0.4">
      <c r="A65" s="175" t="s">
        <v>45</v>
      </c>
      <c r="B65" s="176"/>
      <c r="C65" s="176"/>
      <c r="D65" s="264">
        <v>6013</v>
      </c>
      <c r="E65" s="264"/>
      <c r="F65" s="264"/>
      <c r="G65" s="180" t="s">
        <v>768</v>
      </c>
      <c r="H65" s="180"/>
      <c r="I65" s="180"/>
      <c r="J65" s="180"/>
      <c r="K65" s="180"/>
      <c r="L65" s="180"/>
      <c r="M65" s="180"/>
      <c r="N65" s="180"/>
      <c r="O65" s="180"/>
      <c r="P65" s="180"/>
      <c r="Q65" s="180"/>
      <c r="R65" s="180"/>
      <c r="S65" s="201" t="s">
        <v>459</v>
      </c>
      <c r="T65" s="202"/>
      <c r="U65" s="202"/>
      <c r="V65" s="202"/>
      <c r="W65" s="202"/>
      <c r="X65" s="202"/>
      <c r="Y65" s="202"/>
      <c r="Z65" s="202"/>
      <c r="AA65" s="202"/>
      <c r="AB65" s="48" t="s">
        <v>108</v>
      </c>
      <c r="AC65" s="48"/>
      <c r="AD65" s="48"/>
      <c r="AE65" s="48"/>
      <c r="AF65" s="48"/>
      <c r="AG65" s="48"/>
      <c r="AH65" s="48"/>
      <c r="AI65" s="65"/>
      <c r="AJ65" s="69"/>
      <c r="AK65" s="76" t="s">
        <v>210</v>
      </c>
      <c r="AL65" s="91">
        <v>0.7</v>
      </c>
      <c r="AM65" s="104">
        <f t="shared" ref="AM65:AM76" si="1">ROUND(AT53*$BO$54,0)</f>
        <v>25</v>
      </c>
      <c r="AN65" s="190" t="s">
        <v>64</v>
      </c>
      <c r="AO65" s="191"/>
      <c r="AS65" s="1"/>
      <c r="AT65" s="38"/>
      <c r="BO65" s="113"/>
    </row>
    <row r="66" spans="1:67" ht="19.5" customHeight="1" x14ac:dyDescent="0.4">
      <c r="A66" s="163" t="s">
        <v>45</v>
      </c>
      <c r="B66" s="164"/>
      <c r="C66" s="164"/>
      <c r="D66" s="147">
        <v>6014</v>
      </c>
      <c r="E66" s="147"/>
      <c r="F66" s="147"/>
      <c r="G66" s="168" t="s">
        <v>769</v>
      </c>
      <c r="H66" s="168"/>
      <c r="I66" s="168"/>
      <c r="J66" s="168"/>
      <c r="K66" s="168"/>
      <c r="L66" s="168"/>
      <c r="M66" s="168"/>
      <c r="N66" s="168"/>
      <c r="O66" s="168"/>
      <c r="P66" s="168"/>
      <c r="Q66" s="168"/>
      <c r="R66" s="168"/>
      <c r="S66" s="204"/>
      <c r="T66" s="205"/>
      <c r="U66" s="205"/>
      <c r="V66" s="205"/>
      <c r="W66" s="205"/>
      <c r="X66" s="205"/>
      <c r="Y66" s="205"/>
      <c r="Z66" s="205"/>
      <c r="AA66" s="205"/>
      <c r="AB66" s="49" t="s">
        <v>222</v>
      </c>
      <c r="AC66" s="49"/>
      <c r="AD66" s="49"/>
      <c r="AE66" s="49"/>
      <c r="AF66" s="49"/>
      <c r="AG66" s="49"/>
      <c r="AH66" s="49"/>
      <c r="AI66" s="66"/>
      <c r="AJ66" s="70"/>
      <c r="AK66" s="74" t="s">
        <v>208</v>
      </c>
      <c r="AL66" s="92">
        <v>0.7</v>
      </c>
      <c r="AM66" s="105">
        <f t="shared" si="1"/>
        <v>36</v>
      </c>
      <c r="AN66" s="192"/>
      <c r="AO66" s="193"/>
      <c r="AS66" s="1"/>
      <c r="AT66" s="38"/>
      <c r="BO66" s="113"/>
    </row>
    <row r="67" spans="1:67" ht="19.5" customHeight="1" x14ac:dyDescent="0.4">
      <c r="A67" s="163" t="s">
        <v>45</v>
      </c>
      <c r="B67" s="164"/>
      <c r="C67" s="164"/>
      <c r="D67" s="147">
        <v>6015</v>
      </c>
      <c r="E67" s="147"/>
      <c r="F67" s="147"/>
      <c r="G67" s="168" t="s">
        <v>770</v>
      </c>
      <c r="H67" s="168"/>
      <c r="I67" s="168"/>
      <c r="J67" s="168"/>
      <c r="K67" s="168"/>
      <c r="L67" s="168"/>
      <c r="M67" s="168"/>
      <c r="N67" s="168"/>
      <c r="O67" s="168"/>
      <c r="P67" s="168"/>
      <c r="Q67" s="168"/>
      <c r="R67" s="168"/>
      <c r="S67" s="204"/>
      <c r="T67" s="205"/>
      <c r="U67" s="205"/>
      <c r="V67" s="205"/>
      <c r="W67" s="205"/>
      <c r="X67" s="205"/>
      <c r="Y67" s="205"/>
      <c r="Z67" s="205"/>
      <c r="AA67" s="205"/>
      <c r="AB67" s="49" t="s">
        <v>239</v>
      </c>
      <c r="AC67" s="49"/>
      <c r="AD67" s="49"/>
      <c r="AE67" s="49"/>
      <c r="AF67" s="49"/>
      <c r="AG67" s="49"/>
      <c r="AH67" s="49"/>
      <c r="AI67" s="66"/>
      <c r="AJ67" s="70"/>
      <c r="AK67" s="74" t="s">
        <v>214</v>
      </c>
      <c r="AL67" s="92">
        <v>0.7</v>
      </c>
      <c r="AM67" s="105">
        <f t="shared" si="1"/>
        <v>31</v>
      </c>
      <c r="AN67" s="192"/>
      <c r="AO67" s="193"/>
      <c r="BO67" s="113"/>
    </row>
    <row r="68" spans="1:67" ht="19.5" customHeight="1" x14ac:dyDescent="0.4">
      <c r="A68" s="163" t="s">
        <v>45</v>
      </c>
      <c r="B68" s="164"/>
      <c r="C68" s="164"/>
      <c r="D68" s="147">
        <v>6016</v>
      </c>
      <c r="E68" s="147"/>
      <c r="F68" s="147"/>
      <c r="G68" s="168" t="s">
        <v>771</v>
      </c>
      <c r="H68" s="168"/>
      <c r="I68" s="168"/>
      <c r="J68" s="168"/>
      <c r="K68" s="168"/>
      <c r="L68" s="168"/>
      <c r="M68" s="168"/>
      <c r="N68" s="168"/>
      <c r="O68" s="168"/>
      <c r="P68" s="168"/>
      <c r="Q68" s="168"/>
      <c r="R68" s="168"/>
      <c r="S68" s="204"/>
      <c r="T68" s="205"/>
      <c r="U68" s="205"/>
      <c r="V68" s="205"/>
      <c r="W68" s="205"/>
      <c r="X68" s="205"/>
      <c r="Y68" s="205"/>
      <c r="Z68" s="205"/>
      <c r="AA68" s="205"/>
      <c r="AB68" s="49" t="s">
        <v>161</v>
      </c>
      <c r="AC68" s="49"/>
      <c r="AD68" s="49"/>
      <c r="AE68" s="49"/>
      <c r="AF68" s="49"/>
      <c r="AG68" s="49"/>
      <c r="AH68" s="49"/>
      <c r="AI68" s="66"/>
      <c r="AJ68" s="70"/>
      <c r="AK68" s="74" t="s">
        <v>213</v>
      </c>
      <c r="AL68" s="92">
        <v>0.7</v>
      </c>
      <c r="AM68" s="105">
        <f t="shared" si="1"/>
        <v>30</v>
      </c>
      <c r="AN68" s="192"/>
      <c r="AO68" s="193"/>
      <c r="BO68" s="113"/>
    </row>
    <row r="69" spans="1:67" ht="19.5" customHeight="1" x14ac:dyDescent="0.4">
      <c r="A69" s="163" t="s">
        <v>45</v>
      </c>
      <c r="B69" s="164"/>
      <c r="C69" s="164"/>
      <c r="D69" s="147">
        <v>6017</v>
      </c>
      <c r="E69" s="147"/>
      <c r="F69" s="147"/>
      <c r="G69" s="168" t="s">
        <v>772</v>
      </c>
      <c r="H69" s="168"/>
      <c r="I69" s="168"/>
      <c r="J69" s="168"/>
      <c r="K69" s="168"/>
      <c r="L69" s="168"/>
      <c r="M69" s="168"/>
      <c r="N69" s="168"/>
      <c r="O69" s="168"/>
      <c r="P69" s="168"/>
      <c r="Q69" s="168"/>
      <c r="R69" s="168"/>
      <c r="S69" s="204"/>
      <c r="T69" s="205"/>
      <c r="U69" s="205"/>
      <c r="V69" s="205"/>
      <c r="W69" s="205"/>
      <c r="X69" s="205"/>
      <c r="Y69" s="205"/>
      <c r="Z69" s="205"/>
      <c r="AA69" s="205"/>
      <c r="AB69" s="49" t="s">
        <v>240</v>
      </c>
      <c r="AC69" s="49"/>
      <c r="AD69" s="49"/>
      <c r="AE69" s="49"/>
      <c r="AF69" s="49"/>
      <c r="AG69" s="49"/>
      <c r="AH69" s="49"/>
      <c r="AI69" s="66"/>
      <c r="AJ69" s="70"/>
      <c r="AK69" s="74" t="s">
        <v>219</v>
      </c>
      <c r="AL69" s="92">
        <v>0.7</v>
      </c>
      <c r="AM69" s="105">
        <f t="shared" si="1"/>
        <v>41</v>
      </c>
      <c r="AN69" s="192"/>
      <c r="AO69" s="193"/>
      <c r="BO69" s="113"/>
    </row>
    <row r="70" spans="1:67" ht="19.5" customHeight="1" x14ac:dyDescent="0.4">
      <c r="A70" s="163" t="s">
        <v>45</v>
      </c>
      <c r="B70" s="164"/>
      <c r="C70" s="164"/>
      <c r="D70" s="147">
        <v>6018</v>
      </c>
      <c r="E70" s="147"/>
      <c r="F70" s="147"/>
      <c r="G70" s="168" t="s">
        <v>773</v>
      </c>
      <c r="H70" s="168"/>
      <c r="I70" s="168"/>
      <c r="J70" s="168"/>
      <c r="K70" s="168"/>
      <c r="L70" s="168"/>
      <c r="M70" s="168"/>
      <c r="N70" s="168"/>
      <c r="O70" s="168"/>
      <c r="P70" s="168"/>
      <c r="Q70" s="168"/>
      <c r="R70" s="168"/>
      <c r="S70" s="204"/>
      <c r="T70" s="205"/>
      <c r="U70" s="205"/>
      <c r="V70" s="205"/>
      <c r="W70" s="205"/>
      <c r="X70" s="205"/>
      <c r="Y70" s="205"/>
      <c r="Z70" s="205"/>
      <c r="AA70" s="205"/>
      <c r="AB70" s="49" t="s">
        <v>232</v>
      </c>
      <c r="AC70" s="49"/>
      <c r="AD70" s="49"/>
      <c r="AE70" s="49"/>
      <c r="AF70" s="49"/>
      <c r="AG70" s="49"/>
      <c r="AH70" s="49"/>
      <c r="AI70" s="66"/>
      <c r="AJ70" s="70"/>
      <c r="AK70" s="74" t="s">
        <v>158</v>
      </c>
      <c r="AL70" s="92">
        <v>0.7</v>
      </c>
      <c r="AM70" s="105">
        <f t="shared" si="1"/>
        <v>36</v>
      </c>
      <c r="AN70" s="192"/>
      <c r="AO70" s="193"/>
      <c r="BO70" s="113"/>
    </row>
    <row r="71" spans="1:67" ht="19.5" customHeight="1" x14ac:dyDescent="0.4">
      <c r="A71" s="163" t="s">
        <v>45</v>
      </c>
      <c r="B71" s="164"/>
      <c r="C71" s="164"/>
      <c r="D71" s="147">
        <v>6019</v>
      </c>
      <c r="E71" s="147"/>
      <c r="F71" s="147"/>
      <c r="G71" s="168" t="s">
        <v>774</v>
      </c>
      <c r="H71" s="168"/>
      <c r="I71" s="168"/>
      <c r="J71" s="168"/>
      <c r="K71" s="168"/>
      <c r="L71" s="168"/>
      <c r="M71" s="168"/>
      <c r="N71" s="168"/>
      <c r="O71" s="168"/>
      <c r="P71" s="168"/>
      <c r="Q71" s="168"/>
      <c r="R71" s="168"/>
      <c r="S71" s="204"/>
      <c r="T71" s="205"/>
      <c r="U71" s="205"/>
      <c r="V71" s="205"/>
      <c r="W71" s="205"/>
      <c r="X71" s="205"/>
      <c r="Y71" s="205"/>
      <c r="Z71" s="205"/>
      <c r="AA71" s="205"/>
      <c r="AB71" s="49" t="s">
        <v>245</v>
      </c>
      <c r="AC71" s="49"/>
      <c r="AD71" s="49"/>
      <c r="AE71" s="49"/>
      <c r="AF71" s="49"/>
      <c r="AG71" s="49"/>
      <c r="AH71" s="49"/>
      <c r="AI71" s="66"/>
      <c r="AJ71" s="70"/>
      <c r="AK71" s="74" t="s">
        <v>174</v>
      </c>
      <c r="AL71" s="92">
        <v>0.7</v>
      </c>
      <c r="AM71" s="105">
        <f t="shared" si="1"/>
        <v>26</v>
      </c>
      <c r="AN71" s="192"/>
      <c r="AO71" s="193"/>
      <c r="BO71" s="113"/>
    </row>
    <row r="72" spans="1:67" ht="19.5" customHeight="1" x14ac:dyDescent="0.4">
      <c r="A72" s="163" t="s">
        <v>45</v>
      </c>
      <c r="B72" s="164"/>
      <c r="C72" s="164"/>
      <c r="D72" s="147">
        <v>6020</v>
      </c>
      <c r="E72" s="147"/>
      <c r="F72" s="147"/>
      <c r="G72" s="168" t="s">
        <v>775</v>
      </c>
      <c r="H72" s="168"/>
      <c r="I72" s="168"/>
      <c r="J72" s="168"/>
      <c r="K72" s="168"/>
      <c r="L72" s="168"/>
      <c r="M72" s="168"/>
      <c r="N72" s="168"/>
      <c r="O72" s="168"/>
      <c r="P72" s="168"/>
      <c r="Q72" s="168"/>
      <c r="R72" s="168"/>
      <c r="S72" s="204"/>
      <c r="T72" s="205"/>
      <c r="U72" s="205"/>
      <c r="V72" s="205"/>
      <c r="W72" s="205"/>
      <c r="X72" s="205"/>
      <c r="Y72" s="205"/>
      <c r="Z72" s="205"/>
      <c r="AA72" s="205"/>
      <c r="AB72" s="49" t="s">
        <v>247</v>
      </c>
      <c r="AC72" s="49"/>
      <c r="AD72" s="49"/>
      <c r="AE72" s="49"/>
      <c r="AF72" s="49"/>
      <c r="AG72" s="49"/>
      <c r="AH72" s="49"/>
      <c r="AI72" s="66"/>
      <c r="AJ72" s="70"/>
      <c r="AK72" s="74" t="s">
        <v>224</v>
      </c>
      <c r="AL72" s="92">
        <v>0.7</v>
      </c>
      <c r="AM72" s="105">
        <f t="shared" si="1"/>
        <v>37</v>
      </c>
      <c r="AN72" s="192"/>
      <c r="AO72" s="193"/>
      <c r="BO72" s="113"/>
    </row>
    <row r="73" spans="1:67" ht="19.5" customHeight="1" x14ac:dyDescent="0.4">
      <c r="A73" s="163" t="s">
        <v>45</v>
      </c>
      <c r="B73" s="164"/>
      <c r="C73" s="164"/>
      <c r="D73" s="147">
        <v>6021</v>
      </c>
      <c r="E73" s="147"/>
      <c r="F73" s="147"/>
      <c r="G73" s="168" t="s">
        <v>776</v>
      </c>
      <c r="H73" s="168"/>
      <c r="I73" s="168"/>
      <c r="J73" s="168"/>
      <c r="K73" s="168"/>
      <c r="L73" s="168"/>
      <c r="M73" s="168"/>
      <c r="N73" s="168"/>
      <c r="O73" s="168"/>
      <c r="P73" s="168"/>
      <c r="Q73" s="168"/>
      <c r="R73" s="168"/>
      <c r="S73" s="204"/>
      <c r="T73" s="205"/>
      <c r="U73" s="205"/>
      <c r="V73" s="205"/>
      <c r="W73" s="205"/>
      <c r="X73" s="205"/>
      <c r="Y73" s="205"/>
      <c r="Z73" s="205"/>
      <c r="AA73" s="205"/>
      <c r="AB73" s="49" t="s">
        <v>248</v>
      </c>
      <c r="AC73" s="49"/>
      <c r="AD73" s="49"/>
      <c r="AE73" s="49"/>
      <c r="AF73" s="49"/>
      <c r="AG73" s="49"/>
      <c r="AH73" s="49"/>
      <c r="AI73" s="66"/>
      <c r="AJ73" s="70"/>
      <c r="AK73" s="74" t="s">
        <v>229</v>
      </c>
      <c r="AL73" s="92">
        <v>0.7</v>
      </c>
      <c r="AM73" s="105">
        <f t="shared" si="1"/>
        <v>31</v>
      </c>
      <c r="AN73" s="192"/>
      <c r="AO73" s="193"/>
    </row>
    <row r="74" spans="1:67" ht="19.5" customHeight="1" x14ac:dyDescent="0.4">
      <c r="A74" s="163" t="s">
        <v>45</v>
      </c>
      <c r="B74" s="164"/>
      <c r="C74" s="164"/>
      <c r="D74" s="147">
        <v>6022</v>
      </c>
      <c r="E74" s="147"/>
      <c r="F74" s="147"/>
      <c r="G74" s="168" t="s">
        <v>777</v>
      </c>
      <c r="H74" s="168"/>
      <c r="I74" s="168"/>
      <c r="J74" s="168"/>
      <c r="K74" s="168"/>
      <c r="L74" s="168"/>
      <c r="M74" s="168"/>
      <c r="N74" s="168"/>
      <c r="O74" s="168"/>
      <c r="P74" s="168"/>
      <c r="Q74" s="168"/>
      <c r="R74" s="168"/>
      <c r="S74" s="204"/>
      <c r="T74" s="205"/>
      <c r="U74" s="205"/>
      <c r="V74" s="205"/>
      <c r="W74" s="205"/>
      <c r="X74" s="205"/>
      <c r="Y74" s="205"/>
      <c r="Z74" s="205"/>
      <c r="AA74" s="205"/>
      <c r="AB74" s="49" t="s">
        <v>249</v>
      </c>
      <c r="AC74" s="49"/>
      <c r="AD74" s="49"/>
      <c r="AE74" s="49"/>
      <c r="AF74" s="49"/>
      <c r="AG74" s="49"/>
      <c r="AH74" s="49"/>
      <c r="AI74" s="66"/>
      <c r="AJ74" s="70"/>
      <c r="AK74" s="74" t="s">
        <v>233</v>
      </c>
      <c r="AL74" s="92">
        <v>0.7</v>
      </c>
      <c r="AM74" s="105">
        <f t="shared" si="1"/>
        <v>30</v>
      </c>
      <c r="AN74" s="192"/>
      <c r="AO74" s="193"/>
    </row>
    <row r="75" spans="1:67" ht="19.5" customHeight="1" x14ac:dyDescent="0.4">
      <c r="A75" s="163" t="s">
        <v>45</v>
      </c>
      <c r="B75" s="164"/>
      <c r="C75" s="164"/>
      <c r="D75" s="147">
        <v>6023</v>
      </c>
      <c r="E75" s="147"/>
      <c r="F75" s="147"/>
      <c r="G75" s="168" t="s">
        <v>778</v>
      </c>
      <c r="H75" s="168"/>
      <c r="I75" s="168"/>
      <c r="J75" s="168"/>
      <c r="K75" s="168"/>
      <c r="L75" s="168"/>
      <c r="M75" s="168"/>
      <c r="N75" s="168"/>
      <c r="O75" s="168"/>
      <c r="P75" s="168"/>
      <c r="Q75" s="168"/>
      <c r="R75" s="168"/>
      <c r="S75" s="204"/>
      <c r="T75" s="205"/>
      <c r="U75" s="205"/>
      <c r="V75" s="205"/>
      <c r="W75" s="205"/>
      <c r="X75" s="205"/>
      <c r="Y75" s="205"/>
      <c r="Z75" s="205"/>
      <c r="AA75" s="205"/>
      <c r="AB75" s="49" t="s">
        <v>250</v>
      </c>
      <c r="AC75" s="49"/>
      <c r="AD75" s="49"/>
      <c r="AE75" s="49"/>
      <c r="AF75" s="49"/>
      <c r="AG75" s="49"/>
      <c r="AH75" s="49"/>
      <c r="AI75" s="66"/>
      <c r="AJ75" s="70"/>
      <c r="AK75" s="74" t="s">
        <v>59</v>
      </c>
      <c r="AL75" s="92">
        <v>0.7</v>
      </c>
      <c r="AM75" s="105">
        <f t="shared" si="1"/>
        <v>42</v>
      </c>
      <c r="AN75" s="192"/>
      <c r="AO75" s="193"/>
    </row>
    <row r="76" spans="1:67" ht="19.5" customHeight="1" thickBot="1" x14ac:dyDescent="0.45">
      <c r="A76" s="169" t="s">
        <v>45</v>
      </c>
      <c r="B76" s="170"/>
      <c r="C76" s="170"/>
      <c r="D76" s="151">
        <v>6024</v>
      </c>
      <c r="E76" s="151"/>
      <c r="F76" s="151"/>
      <c r="G76" s="174" t="s">
        <v>779</v>
      </c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207"/>
      <c r="T76" s="208"/>
      <c r="U76" s="208"/>
      <c r="V76" s="208"/>
      <c r="W76" s="208"/>
      <c r="X76" s="208"/>
      <c r="Y76" s="208"/>
      <c r="Z76" s="208"/>
      <c r="AA76" s="208"/>
      <c r="AB76" s="55" t="s">
        <v>253</v>
      </c>
      <c r="AC76" s="55"/>
      <c r="AD76" s="55"/>
      <c r="AE76" s="55"/>
      <c r="AF76" s="55"/>
      <c r="AG76" s="55"/>
      <c r="AH76" s="55"/>
      <c r="AI76" s="67"/>
      <c r="AJ76" s="71"/>
      <c r="AK76" s="75" t="s">
        <v>237</v>
      </c>
      <c r="AL76" s="93">
        <v>0.7</v>
      </c>
      <c r="AM76" s="106">
        <f t="shared" si="1"/>
        <v>36</v>
      </c>
      <c r="AN76" s="194"/>
      <c r="AO76" s="195"/>
    </row>
    <row r="77" spans="1:67" ht="19.5" customHeight="1" x14ac:dyDescent="0.4">
      <c r="A77" s="262" t="s">
        <v>45</v>
      </c>
      <c r="B77" s="263"/>
      <c r="C77" s="263"/>
      <c r="D77" s="264">
        <v>6025</v>
      </c>
      <c r="E77" s="264"/>
      <c r="F77" s="264"/>
      <c r="G77" s="265" t="s">
        <v>780</v>
      </c>
      <c r="H77" s="265"/>
      <c r="I77" s="265"/>
      <c r="J77" s="265"/>
      <c r="K77" s="265"/>
      <c r="L77" s="265"/>
      <c r="M77" s="265"/>
      <c r="N77" s="265"/>
      <c r="O77" s="265"/>
      <c r="P77" s="265"/>
      <c r="Q77" s="265"/>
      <c r="R77" s="265"/>
      <c r="S77" s="201" t="s">
        <v>460</v>
      </c>
      <c r="T77" s="202"/>
      <c r="U77" s="202"/>
      <c r="V77" s="202"/>
      <c r="W77" s="202"/>
      <c r="X77" s="202"/>
      <c r="Y77" s="202"/>
      <c r="Z77" s="202"/>
      <c r="AA77" s="203"/>
      <c r="AB77" s="48" t="s">
        <v>175</v>
      </c>
      <c r="AC77" s="48"/>
      <c r="AD77" s="48"/>
      <c r="AE77" s="48"/>
      <c r="AF77" s="48"/>
      <c r="AG77" s="48"/>
      <c r="AH77" s="48"/>
      <c r="AI77" s="65"/>
      <c r="AJ77" s="72"/>
      <c r="AK77" s="73" t="s">
        <v>210</v>
      </c>
      <c r="AL77" s="94">
        <v>0.7</v>
      </c>
      <c r="AM77" s="107">
        <f t="shared" ref="AM77:AM88" si="2">ROUND(AT53*$BO$55,0)</f>
        <v>23</v>
      </c>
      <c r="AN77" s="190" t="s">
        <v>64</v>
      </c>
      <c r="AO77" s="191"/>
    </row>
    <row r="78" spans="1:67" ht="19.5" customHeight="1" x14ac:dyDescent="0.4">
      <c r="A78" s="163" t="s">
        <v>45</v>
      </c>
      <c r="B78" s="164"/>
      <c r="C78" s="164"/>
      <c r="D78" s="147">
        <v>6026</v>
      </c>
      <c r="E78" s="147"/>
      <c r="F78" s="147"/>
      <c r="G78" s="168" t="s">
        <v>781</v>
      </c>
      <c r="H78" s="168"/>
      <c r="I78" s="168"/>
      <c r="J78" s="168"/>
      <c r="K78" s="168"/>
      <c r="L78" s="168"/>
      <c r="M78" s="168"/>
      <c r="N78" s="168"/>
      <c r="O78" s="168"/>
      <c r="P78" s="168"/>
      <c r="Q78" s="168"/>
      <c r="R78" s="168"/>
      <c r="S78" s="204"/>
      <c r="T78" s="205"/>
      <c r="U78" s="205"/>
      <c r="V78" s="205"/>
      <c r="W78" s="205"/>
      <c r="X78" s="205"/>
      <c r="Y78" s="205"/>
      <c r="Z78" s="205"/>
      <c r="AA78" s="206"/>
      <c r="AB78" s="49" t="s">
        <v>241</v>
      </c>
      <c r="AC78" s="49"/>
      <c r="AD78" s="49"/>
      <c r="AE78" s="49"/>
      <c r="AF78" s="49"/>
      <c r="AG78" s="49"/>
      <c r="AH78" s="49"/>
      <c r="AI78" s="66"/>
      <c r="AJ78" s="70"/>
      <c r="AK78" s="74" t="s">
        <v>208</v>
      </c>
      <c r="AL78" s="95">
        <v>0.7</v>
      </c>
      <c r="AM78" s="105">
        <f t="shared" si="2"/>
        <v>33</v>
      </c>
      <c r="AN78" s="192"/>
      <c r="AO78" s="193"/>
    </row>
    <row r="79" spans="1:67" ht="19.5" customHeight="1" x14ac:dyDescent="0.4">
      <c r="A79" s="163" t="s">
        <v>45</v>
      </c>
      <c r="B79" s="164"/>
      <c r="C79" s="164"/>
      <c r="D79" s="147">
        <v>6027</v>
      </c>
      <c r="E79" s="147"/>
      <c r="F79" s="147"/>
      <c r="G79" s="168" t="s">
        <v>782</v>
      </c>
      <c r="H79" s="168"/>
      <c r="I79" s="168"/>
      <c r="J79" s="168"/>
      <c r="K79" s="168"/>
      <c r="L79" s="168"/>
      <c r="M79" s="168"/>
      <c r="N79" s="168"/>
      <c r="O79" s="168"/>
      <c r="P79" s="168"/>
      <c r="Q79" s="168"/>
      <c r="R79" s="168"/>
      <c r="S79" s="204"/>
      <c r="T79" s="205"/>
      <c r="U79" s="205"/>
      <c r="V79" s="205"/>
      <c r="W79" s="205"/>
      <c r="X79" s="205"/>
      <c r="Y79" s="205"/>
      <c r="Z79" s="205"/>
      <c r="AA79" s="206"/>
      <c r="AB79" s="49" t="s">
        <v>239</v>
      </c>
      <c r="AC79" s="49"/>
      <c r="AD79" s="49"/>
      <c r="AE79" s="49"/>
      <c r="AF79" s="49"/>
      <c r="AG79" s="49"/>
      <c r="AH79" s="49"/>
      <c r="AI79" s="66"/>
      <c r="AJ79" s="70"/>
      <c r="AK79" s="74" t="s">
        <v>214</v>
      </c>
      <c r="AL79" s="95">
        <v>0.7</v>
      </c>
      <c r="AM79" s="105">
        <f t="shared" si="2"/>
        <v>28</v>
      </c>
      <c r="AN79" s="192"/>
      <c r="AO79" s="193"/>
    </row>
    <row r="80" spans="1:67" ht="19.5" customHeight="1" x14ac:dyDescent="0.4">
      <c r="A80" s="163" t="s">
        <v>45</v>
      </c>
      <c r="B80" s="164"/>
      <c r="C80" s="164"/>
      <c r="D80" s="147">
        <v>6028</v>
      </c>
      <c r="E80" s="147"/>
      <c r="F80" s="147"/>
      <c r="G80" s="168" t="s">
        <v>783</v>
      </c>
      <c r="H80" s="168"/>
      <c r="I80" s="168"/>
      <c r="J80" s="168"/>
      <c r="K80" s="168"/>
      <c r="L80" s="168"/>
      <c r="M80" s="168"/>
      <c r="N80" s="168"/>
      <c r="O80" s="168"/>
      <c r="P80" s="168"/>
      <c r="Q80" s="168"/>
      <c r="R80" s="168"/>
      <c r="S80" s="204"/>
      <c r="T80" s="205"/>
      <c r="U80" s="205"/>
      <c r="V80" s="205"/>
      <c r="W80" s="205"/>
      <c r="X80" s="205"/>
      <c r="Y80" s="205"/>
      <c r="Z80" s="205"/>
      <c r="AA80" s="206"/>
      <c r="AB80" s="49" t="s">
        <v>161</v>
      </c>
      <c r="AC80" s="49"/>
      <c r="AD80" s="49"/>
      <c r="AE80" s="49"/>
      <c r="AF80" s="49"/>
      <c r="AG80" s="49"/>
      <c r="AH80" s="49"/>
      <c r="AI80" s="66"/>
      <c r="AJ80" s="70"/>
      <c r="AK80" s="74" t="s">
        <v>213</v>
      </c>
      <c r="AL80" s="95">
        <v>0.7</v>
      </c>
      <c r="AM80" s="105">
        <f t="shared" si="2"/>
        <v>27</v>
      </c>
      <c r="AN80" s="192"/>
      <c r="AO80" s="193"/>
    </row>
    <row r="81" spans="1:41" ht="19.5" customHeight="1" x14ac:dyDescent="0.4">
      <c r="A81" s="163" t="s">
        <v>45</v>
      </c>
      <c r="B81" s="164"/>
      <c r="C81" s="164"/>
      <c r="D81" s="147">
        <v>6029</v>
      </c>
      <c r="E81" s="147"/>
      <c r="F81" s="147"/>
      <c r="G81" s="168" t="s">
        <v>784</v>
      </c>
      <c r="H81" s="168"/>
      <c r="I81" s="168"/>
      <c r="J81" s="168"/>
      <c r="K81" s="168"/>
      <c r="L81" s="168"/>
      <c r="M81" s="168"/>
      <c r="N81" s="168"/>
      <c r="O81" s="168"/>
      <c r="P81" s="168"/>
      <c r="Q81" s="168"/>
      <c r="R81" s="168"/>
      <c r="S81" s="204"/>
      <c r="T81" s="205"/>
      <c r="U81" s="205"/>
      <c r="V81" s="205"/>
      <c r="W81" s="205"/>
      <c r="X81" s="205"/>
      <c r="Y81" s="205"/>
      <c r="Z81" s="205"/>
      <c r="AA81" s="206"/>
      <c r="AB81" s="49" t="s">
        <v>240</v>
      </c>
      <c r="AC81" s="49"/>
      <c r="AD81" s="49"/>
      <c r="AE81" s="49"/>
      <c r="AF81" s="49"/>
      <c r="AG81" s="49"/>
      <c r="AH81" s="49"/>
      <c r="AI81" s="66"/>
      <c r="AJ81" s="70"/>
      <c r="AK81" s="74" t="s">
        <v>219</v>
      </c>
      <c r="AL81" s="95">
        <v>0.7</v>
      </c>
      <c r="AM81" s="105">
        <f t="shared" si="2"/>
        <v>37</v>
      </c>
      <c r="AN81" s="192"/>
      <c r="AO81" s="193"/>
    </row>
    <row r="82" spans="1:41" ht="19.5" customHeight="1" x14ac:dyDescent="0.4">
      <c r="A82" s="163" t="s">
        <v>45</v>
      </c>
      <c r="B82" s="164"/>
      <c r="C82" s="164"/>
      <c r="D82" s="147">
        <v>6030</v>
      </c>
      <c r="E82" s="147"/>
      <c r="F82" s="147"/>
      <c r="G82" s="168" t="s">
        <v>785</v>
      </c>
      <c r="H82" s="168"/>
      <c r="I82" s="168"/>
      <c r="J82" s="168"/>
      <c r="K82" s="168"/>
      <c r="L82" s="168"/>
      <c r="M82" s="168"/>
      <c r="N82" s="168"/>
      <c r="O82" s="168"/>
      <c r="P82" s="168"/>
      <c r="Q82" s="168"/>
      <c r="R82" s="168"/>
      <c r="S82" s="204"/>
      <c r="T82" s="205"/>
      <c r="U82" s="205"/>
      <c r="V82" s="205"/>
      <c r="W82" s="205"/>
      <c r="X82" s="205"/>
      <c r="Y82" s="205"/>
      <c r="Z82" s="205"/>
      <c r="AA82" s="206"/>
      <c r="AB82" s="49" t="s">
        <v>232</v>
      </c>
      <c r="AC82" s="49"/>
      <c r="AD82" s="49"/>
      <c r="AE82" s="49"/>
      <c r="AF82" s="49"/>
      <c r="AG82" s="49"/>
      <c r="AH82" s="49"/>
      <c r="AI82" s="66"/>
      <c r="AJ82" s="70"/>
      <c r="AK82" s="74" t="s">
        <v>158</v>
      </c>
      <c r="AL82" s="95">
        <v>0.7</v>
      </c>
      <c r="AM82" s="105">
        <f t="shared" si="2"/>
        <v>32</v>
      </c>
      <c r="AN82" s="192"/>
      <c r="AO82" s="193"/>
    </row>
    <row r="83" spans="1:41" ht="19.5" customHeight="1" x14ac:dyDescent="0.4">
      <c r="A83" s="163" t="s">
        <v>45</v>
      </c>
      <c r="B83" s="164"/>
      <c r="C83" s="164"/>
      <c r="D83" s="147">
        <v>6031</v>
      </c>
      <c r="E83" s="147"/>
      <c r="F83" s="147"/>
      <c r="G83" s="168" t="s">
        <v>786</v>
      </c>
      <c r="H83" s="168"/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204"/>
      <c r="T83" s="205"/>
      <c r="U83" s="205"/>
      <c r="V83" s="205"/>
      <c r="W83" s="205"/>
      <c r="X83" s="205"/>
      <c r="Y83" s="205"/>
      <c r="Z83" s="205"/>
      <c r="AA83" s="206"/>
      <c r="AB83" s="49" t="s">
        <v>140</v>
      </c>
      <c r="AC83" s="49"/>
      <c r="AD83" s="49"/>
      <c r="AE83" s="49"/>
      <c r="AF83" s="49"/>
      <c r="AG83" s="49"/>
      <c r="AH83" s="49"/>
      <c r="AI83" s="66"/>
      <c r="AJ83" s="70"/>
      <c r="AK83" s="74" t="s">
        <v>174</v>
      </c>
      <c r="AL83" s="95">
        <v>0.7</v>
      </c>
      <c r="AM83" s="105">
        <f t="shared" si="2"/>
        <v>23</v>
      </c>
      <c r="AN83" s="192"/>
      <c r="AO83" s="193"/>
    </row>
    <row r="84" spans="1:41" ht="19.5" customHeight="1" x14ac:dyDescent="0.4">
      <c r="A84" s="163" t="s">
        <v>45</v>
      </c>
      <c r="B84" s="164"/>
      <c r="C84" s="164"/>
      <c r="D84" s="147">
        <v>6032</v>
      </c>
      <c r="E84" s="147"/>
      <c r="F84" s="147"/>
      <c r="G84" s="168" t="s">
        <v>787</v>
      </c>
      <c r="H84" s="168"/>
      <c r="I84" s="168"/>
      <c r="J84" s="168"/>
      <c r="K84" s="168"/>
      <c r="L84" s="168"/>
      <c r="M84" s="168"/>
      <c r="N84" s="168"/>
      <c r="O84" s="168"/>
      <c r="P84" s="168"/>
      <c r="Q84" s="168"/>
      <c r="R84" s="168"/>
      <c r="S84" s="204"/>
      <c r="T84" s="205"/>
      <c r="U84" s="205"/>
      <c r="V84" s="205"/>
      <c r="W84" s="205"/>
      <c r="X84" s="205"/>
      <c r="Y84" s="205"/>
      <c r="Z84" s="205"/>
      <c r="AA84" s="206"/>
      <c r="AB84" s="49" t="s">
        <v>247</v>
      </c>
      <c r="AC84" s="49"/>
      <c r="AD84" s="49"/>
      <c r="AE84" s="49"/>
      <c r="AF84" s="49"/>
      <c r="AG84" s="49"/>
      <c r="AH84" s="49"/>
      <c r="AI84" s="66"/>
      <c r="AJ84" s="70"/>
      <c r="AK84" s="74" t="s">
        <v>224</v>
      </c>
      <c r="AL84" s="95">
        <v>0.7</v>
      </c>
      <c r="AM84" s="105">
        <f t="shared" si="2"/>
        <v>33</v>
      </c>
      <c r="AN84" s="192"/>
      <c r="AO84" s="193"/>
    </row>
    <row r="85" spans="1:41" ht="19.5" customHeight="1" x14ac:dyDescent="0.4">
      <c r="A85" s="163" t="s">
        <v>45</v>
      </c>
      <c r="B85" s="164"/>
      <c r="C85" s="164"/>
      <c r="D85" s="147">
        <v>6033</v>
      </c>
      <c r="E85" s="147"/>
      <c r="F85" s="147"/>
      <c r="G85" s="168" t="s">
        <v>788</v>
      </c>
      <c r="H85" s="168"/>
      <c r="I85" s="168"/>
      <c r="J85" s="168"/>
      <c r="K85" s="168"/>
      <c r="L85" s="168"/>
      <c r="M85" s="168"/>
      <c r="N85" s="168"/>
      <c r="O85" s="168"/>
      <c r="P85" s="168"/>
      <c r="Q85" s="168"/>
      <c r="R85" s="168"/>
      <c r="S85" s="204"/>
      <c r="T85" s="205"/>
      <c r="U85" s="205"/>
      <c r="V85" s="205"/>
      <c r="W85" s="205"/>
      <c r="X85" s="205"/>
      <c r="Y85" s="205"/>
      <c r="Z85" s="205"/>
      <c r="AA85" s="206"/>
      <c r="AB85" s="49" t="s">
        <v>248</v>
      </c>
      <c r="AC85" s="49"/>
      <c r="AD85" s="49"/>
      <c r="AE85" s="49"/>
      <c r="AF85" s="49"/>
      <c r="AG85" s="49"/>
      <c r="AH85" s="49"/>
      <c r="AI85" s="66"/>
      <c r="AJ85" s="70"/>
      <c r="AK85" s="74" t="s">
        <v>229</v>
      </c>
      <c r="AL85" s="95">
        <v>0.7</v>
      </c>
      <c r="AM85" s="105">
        <f t="shared" si="2"/>
        <v>28</v>
      </c>
      <c r="AN85" s="192"/>
      <c r="AO85" s="193"/>
    </row>
    <row r="86" spans="1:41" ht="19.5" customHeight="1" x14ac:dyDescent="0.4">
      <c r="A86" s="163" t="s">
        <v>45</v>
      </c>
      <c r="B86" s="164"/>
      <c r="C86" s="164"/>
      <c r="D86" s="147">
        <v>6034</v>
      </c>
      <c r="E86" s="147"/>
      <c r="F86" s="147"/>
      <c r="G86" s="168" t="s">
        <v>789</v>
      </c>
      <c r="H86" s="168"/>
      <c r="I86" s="168"/>
      <c r="J86" s="168"/>
      <c r="K86" s="168"/>
      <c r="L86" s="168"/>
      <c r="M86" s="168"/>
      <c r="N86" s="168"/>
      <c r="O86" s="168"/>
      <c r="P86" s="168"/>
      <c r="Q86" s="168"/>
      <c r="R86" s="168"/>
      <c r="S86" s="204"/>
      <c r="T86" s="205"/>
      <c r="U86" s="205"/>
      <c r="V86" s="205"/>
      <c r="W86" s="205"/>
      <c r="X86" s="205"/>
      <c r="Y86" s="205"/>
      <c r="Z86" s="205"/>
      <c r="AA86" s="206"/>
      <c r="AB86" s="49" t="s">
        <v>86</v>
      </c>
      <c r="AC86" s="49"/>
      <c r="AD86" s="49"/>
      <c r="AE86" s="49"/>
      <c r="AF86" s="49"/>
      <c r="AG86" s="49"/>
      <c r="AH86" s="49"/>
      <c r="AI86" s="66"/>
      <c r="AJ86" s="70"/>
      <c r="AK86" s="74" t="s">
        <v>233</v>
      </c>
      <c r="AL86" s="95">
        <v>0.7</v>
      </c>
      <c r="AM86" s="105">
        <f t="shared" si="2"/>
        <v>28</v>
      </c>
      <c r="AN86" s="192"/>
      <c r="AO86" s="193"/>
    </row>
    <row r="87" spans="1:41" ht="19.5" customHeight="1" x14ac:dyDescent="0.4">
      <c r="A87" s="163" t="s">
        <v>45</v>
      </c>
      <c r="B87" s="164"/>
      <c r="C87" s="164"/>
      <c r="D87" s="147">
        <v>6035</v>
      </c>
      <c r="E87" s="147"/>
      <c r="F87" s="147"/>
      <c r="G87" s="168" t="s">
        <v>790</v>
      </c>
      <c r="H87" s="168"/>
      <c r="I87" s="168"/>
      <c r="J87" s="168"/>
      <c r="K87" s="168"/>
      <c r="L87" s="168"/>
      <c r="M87" s="168"/>
      <c r="N87" s="168"/>
      <c r="O87" s="168"/>
      <c r="P87" s="168"/>
      <c r="Q87" s="168"/>
      <c r="R87" s="168"/>
      <c r="S87" s="204"/>
      <c r="T87" s="205"/>
      <c r="U87" s="205"/>
      <c r="V87" s="205"/>
      <c r="W87" s="205"/>
      <c r="X87" s="205"/>
      <c r="Y87" s="205"/>
      <c r="Z87" s="205"/>
      <c r="AA87" s="206"/>
      <c r="AB87" s="49" t="s">
        <v>250</v>
      </c>
      <c r="AC87" s="49"/>
      <c r="AD87" s="49"/>
      <c r="AE87" s="49"/>
      <c r="AF87" s="49"/>
      <c r="AG87" s="49"/>
      <c r="AH87" s="49"/>
      <c r="AI87" s="66"/>
      <c r="AJ87" s="70"/>
      <c r="AK87" s="74" t="s">
        <v>59</v>
      </c>
      <c r="AL87" s="95">
        <v>0.7</v>
      </c>
      <c r="AM87" s="105">
        <f t="shared" si="2"/>
        <v>38</v>
      </c>
      <c r="AN87" s="192"/>
      <c r="AO87" s="193"/>
    </row>
    <row r="88" spans="1:41" ht="19.5" customHeight="1" thickBot="1" x14ac:dyDescent="0.45">
      <c r="A88" s="169" t="s">
        <v>45</v>
      </c>
      <c r="B88" s="170"/>
      <c r="C88" s="170"/>
      <c r="D88" s="151">
        <v>6036</v>
      </c>
      <c r="E88" s="151"/>
      <c r="F88" s="151"/>
      <c r="G88" s="174" t="s">
        <v>791</v>
      </c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207"/>
      <c r="T88" s="208"/>
      <c r="U88" s="208"/>
      <c r="V88" s="208"/>
      <c r="W88" s="208"/>
      <c r="X88" s="208"/>
      <c r="Y88" s="208"/>
      <c r="Z88" s="208"/>
      <c r="AA88" s="209"/>
      <c r="AB88" s="55" t="s">
        <v>253</v>
      </c>
      <c r="AC88" s="55"/>
      <c r="AD88" s="55"/>
      <c r="AE88" s="55"/>
      <c r="AF88" s="55"/>
      <c r="AG88" s="55"/>
      <c r="AH88" s="55"/>
      <c r="AI88" s="67"/>
      <c r="AJ88" s="71"/>
      <c r="AK88" s="75" t="s">
        <v>237</v>
      </c>
      <c r="AL88" s="93">
        <v>0.7</v>
      </c>
      <c r="AM88" s="106">
        <f t="shared" si="2"/>
        <v>33</v>
      </c>
      <c r="AN88" s="194"/>
      <c r="AO88" s="195"/>
    </row>
    <row r="89" spans="1:41" ht="19.5" customHeight="1" x14ac:dyDescent="0.4">
      <c r="A89" s="262" t="s">
        <v>45</v>
      </c>
      <c r="B89" s="263"/>
      <c r="C89" s="263"/>
      <c r="D89" s="264">
        <v>6037</v>
      </c>
      <c r="E89" s="264"/>
      <c r="F89" s="264"/>
      <c r="G89" s="265" t="s">
        <v>792</v>
      </c>
      <c r="H89" s="265"/>
      <c r="I89" s="265"/>
      <c r="J89" s="265"/>
      <c r="K89" s="265"/>
      <c r="L89" s="265"/>
      <c r="M89" s="265"/>
      <c r="N89" s="265"/>
      <c r="O89" s="265"/>
      <c r="P89" s="265"/>
      <c r="Q89" s="265"/>
      <c r="R89" s="265"/>
      <c r="S89" s="201" t="s">
        <v>461</v>
      </c>
      <c r="T89" s="202"/>
      <c r="U89" s="202"/>
      <c r="V89" s="202"/>
      <c r="W89" s="202"/>
      <c r="X89" s="202"/>
      <c r="Y89" s="202"/>
      <c r="Z89" s="202"/>
      <c r="AA89" s="203"/>
      <c r="AB89" s="48" t="s">
        <v>175</v>
      </c>
      <c r="AC89" s="48"/>
      <c r="AD89" s="48"/>
      <c r="AE89" s="48"/>
      <c r="AF89" s="48"/>
      <c r="AG89" s="48"/>
      <c r="AH89" s="48"/>
      <c r="AI89" s="65"/>
      <c r="AJ89" s="72"/>
      <c r="AK89" s="73" t="s">
        <v>210</v>
      </c>
      <c r="AL89" s="94">
        <v>0.7</v>
      </c>
      <c r="AM89" s="107">
        <f t="shared" ref="AM89:AM100" si="3">ROUND(AT53*$BO$56,0)</f>
        <v>25</v>
      </c>
      <c r="AN89" s="190" t="s">
        <v>64</v>
      </c>
      <c r="AO89" s="191"/>
    </row>
    <row r="90" spans="1:41" ht="19.5" customHeight="1" x14ac:dyDescent="0.4">
      <c r="A90" s="163" t="s">
        <v>45</v>
      </c>
      <c r="B90" s="164"/>
      <c r="C90" s="164"/>
      <c r="D90" s="147">
        <v>6038</v>
      </c>
      <c r="E90" s="147"/>
      <c r="F90" s="147"/>
      <c r="G90" s="168" t="s">
        <v>793</v>
      </c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204"/>
      <c r="T90" s="205"/>
      <c r="U90" s="205"/>
      <c r="V90" s="205"/>
      <c r="W90" s="205"/>
      <c r="X90" s="205"/>
      <c r="Y90" s="205"/>
      <c r="Z90" s="205"/>
      <c r="AA90" s="206"/>
      <c r="AB90" s="49" t="s">
        <v>241</v>
      </c>
      <c r="AC90" s="49"/>
      <c r="AD90" s="49"/>
      <c r="AE90" s="49"/>
      <c r="AF90" s="49"/>
      <c r="AG90" s="49"/>
      <c r="AH90" s="49"/>
      <c r="AI90" s="66"/>
      <c r="AJ90" s="70"/>
      <c r="AK90" s="74" t="s">
        <v>208</v>
      </c>
      <c r="AL90" s="95">
        <v>0.7</v>
      </c>
      <c r="AM90" s="105">
        <f t="shared" si="3"/>
        <v>36</v>
      </c>
      <c r="AN90" s="192"/>
      <c r="AO90" s="193"/>
    </row>
    <row r="91" spans="1:41" ht="19.5" customHeight="1" x14ac:dyDescent="0.4">
      <c r="A91" s="163" t="s">
        <v>45</v>
      </c>
      <c r="B91" s="164"/>
      <c r="C91" s="164"/>
      <c r="D91" s="147">
        <v>6039</v>
      </c>
      <c r="E91" s="147"/>
      <c r="F91" s="147"/>
      <c r="G91" s="168" t="s">
        <v>794</v>
      </c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204"/>
      <c r="T91" s="205"/>
      <c r="U91" s="205"/>
      <c r="V91" s="205"/>
      <c r="W91" s="205"/>
      <c r="X91" s="205"/>
      <c r="Y91" s="205"/>
      <c r="Z91" s="205"/>
      <c r="AA91" s="206"/>
      <c r="AB91" s="49" t="s">
        <v>239</v>
      </c>
      <c r="AC91" s="49"/>
      <c r="AD91" s="49"/>
      <c r="AE91" s="49"/>
      <c r="AF91" s="49"/>
      <c r="AG91" s="49"/>
      <c r="AH91" s="49"/>
      <c r="AI91" s="66"/>
      <c r="AJ91" s="70"/>
      <c r="AK91" s="74" t="s">
        <v>214</v>
      </c>
      <c r="AL91" s="95">
        <v>0.7</v>
      </c>
      <c r="AM91" s="105">
        <f t="shared" si="3"/>
        <v>30</v>
      </c>
      <c r="AN91" s="192"/>
      <c r="AO91" s="193"/>
    </row>
    <row r="92" spans="1:41" ht="19.5" customHeight="1" x14ac:dyDescent="0.4">
      <c r="A92" s="163" t="s">
        <v>45</v>
      </c>
      <c r="B92" s="164"/>
      <c r="C92" s="164"/>
      <c r="D92" s="147">
        <v>6040</v>
      </c>
      <c r="E92" s="147"/>
      <c r="F92" s="147"/>
      <c r="G92" s="168" t="s">
        <v>795</v>
      </c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8"/>
      <c r="S92" s="204"/>
      <c r="T92" s="205"/>
      <c r="U92" s="205"/>
      <c r="V92" s="205"/>
      <c r="W92" s="205"/>
      <c r="X92" s="205"/>
      <c r="Y92" s="205"/>
      <c r="Z92" s="205"/>
      <c r="AA92" s="206"/>
      <c r="AB92" s="49" t="s">
        <v>161</v>
      </c>
      <c r="AC92" s="49"/>
      <c r="AD92" s="49"/>
      <c r="AE92" s="49"/>
      <c r="AF92" s="49"/>
      <c r="AG92" s="49"/>
      <c r="AH92" s="49"/>
      <c r="AI92" s="66"/>
      <c r="AJ92" s="70"/>
      <c r="AK92" s="74" t="s">
        <v>213</v>
      </c>
      <c r="AL92" s="95">
        <v>0.7</v>
      </c>
      <c r="AM92" s="105">
        <f t="shared" si="3"/>
        <v>30</v>
      </c>
      <c r="AN92" s="192"/>
      <c r="AO92" s="193"/>
    </row>
    <row r="93" spans="1:41" ht="19.5" customHeight="1" x14ac:dyDescent="0.4">
      <c r="A93" s="163" t="s">
        <v>45</v>
      </c>
      <c r="B93" s="164"/>
      <c r="C93" s="164"/>
      <c r="D93" s="147">
        <v>6041</v>
      </c>
      <c r="E93" s="147"/>
      <c r="F93" s="147"/>
      <c r="G93" s="168" t="s">
        <v>796</v>
      </c>
      <c r="H93" s="168"/>
      <c r="I93" s="168"/>
      <c r="J93" s="168"/>
      <c r="K93" s="168"/>
      <c r="L93" s="168"/>
      <c r="M93" s="168"/>
      <c r="N93" s="168"/>
      <c r="O93" s="168"/>
      <c r="P93" s="168"/>
      <c r="Q93" s="168"/>
      <c r="R93" s="168"/>
      <c r="S93" s="204"/>
      <c r="T93" s="205"/>
      <c r="U93" s="205"/>
      <c r="V93" s="205"/>
      <c r="W93" s="205"/>
      <c r="X93" s="205"/>
      <c r="Y93" s="205"/>
      <c r="Z93" s="205"/>
      <c r="AA93" s="206"/>
      <c r="AB93" s="49" t="s">
        <v>240</v>
      </c>
      <c r="AC93" s="49"/>
      <c r="AD93" s="49"/>
      <c r="AE93" s="49"/>
      <c r="AF93" s="49"/>
      <c r="AG93" s="49"/>
      <c r="AH93" s="49"/>
      <c r="AI93" s="66"/>
      <c r="AJ93" s="70"/>
      <c r="AK93" s="74" t="s">
        <v>219</v>
      </c>
      <c r="AL93" s="95">
        <v>0.7</v>
      </c>
      <c r="AM93" s="105">
        <f t="shared" si="3"/>
        <v>41</v>
      </c>
      <c r="AN93" s="192"/>
      <c r="AO93" s="193"/>
    </row>
    <row r="94" spans="1:41" ht="19.5" customHeight="1" x14ac:dyDescent="0.4">
      <c r="A94" s="163" t="s">
        <v>45</v>
      </c>
      <c r="B94" s="164"/>
      <c r="C94" s="164"/>
      <c r="D94" s="147">
        <v>6042</v>
      </c>
      <c r="E94" s="147"/>
      <c r="F94" s="147"/>
      <c r="G94" s="168" t="s">
        <v>797</v>
      </c>
      <c r="H94" s="168"/>
      <c r="I94" s="168"/>
      <c r="J94" s="168"/>
      <c r="K94" s="168"/>
      <c r="L94" s="168"/>
      <c r="M94" s="168"/>
      <c r="N94" s="168"/>
      <c r="O94" s="168"/>
      <c r="P94" s="168"/>
      <c r="Q94" s="168"/>
      <c r="R94" s="168"/>
      <c r="S94" s="204"/>
      <c r="T94" s="205"/>
      <c r="U94" s="205"/>
      <c r="V94" s="205"/>
      <c r="W94" s="205"/>
      <c r="X94" s="205"/>
      <c r="Y94" s="205"/>
      <c r="Z94" s="205"/>
      <c r="AA94" s="206"/>
      <c r="AB94" s="49" t="s">
        <v>232</v>
      </c>
      <c r="AC94" s="49"/>
      <c r="AD94" s="49"/>
      <c r="AE94" s="49"/>
      <c r="AF94" s="49"/>
      <c r="AG94" s="49"/>
      <c r="AH94" s="49"/>
      <c r="AI94" s="66"/>
      <c r="AJ94" s="70"/>
      <c r="AK94" s="74" t="s">
        <v>158</v>
      </c>
      <c r="AL94" s="95">
        <v>0.7</v>
      </c>
      <c r="AM94" s="105">
        <f t="shared" si="3"/>
        <v>35</v>
      </c>
      <c r="AN94" s="192"/>
      <c r="AO94" s="193"/>
    </row>
    <row r="95" spans="1:41" ht="19.5" customHeight="1" x14ac:dyDescent="0.4">
      <c r="A95" s="163" t="s">
        <v>45</v>
      </c>
      <c r="B95" s="164"/>
      <c r="C95" s="164"/>
      <c r="D95" s="147">
        <v>6043</v>
      </c>
      <c r="E95" s="147"/>
      <c r="F95" s="147"/>
      <c r="G95" s="168" t="s">
        <v>798</v>
      </c>
      <c r="H95" s="168"/>
      <c r="I95" s="168"/>
      <c r="J95" s="168"/>
      <c r="K95" s="168"/>
      <c r="L95" s="168"/>
      <c r="M95" s="168"/>
      <c r="N95" s="168"/>
      <c r="O95" s="168"/>
      <c r="P95" s="168"/>
      <c r="Q95" s="168"/>
      <c r="R95" s="168"/>
      <c r="S95" s="204"/>
      <c r="T95" s="205"/>
      <c r="U95" s="205"/>
      <c r="V95" s="205"/>
      <c r="W95" s="205"/>
      <c r="X95" s="205"/>
      <c r="Y95" s="205"/>
      <c r="Z95" s="205"/>
      <c r="AA95" s="206"/>
      <c r="AB95" s="49" t="s">
        <v>140</v>
      </c>
      <c r="AC95" s="49"/>
      <c r="AD95" s="49"/>
      <c r="AE95" s="49"/>
      <c r="AF95" s="49"/>
      <c r="AG95" s="49"/>
      <c r="AH95" s="49"/>
      <c r="AI95" s="66"/>
      <c r="AJ95" s="70"/>
      <c r="AK95" s="74" t="s">
        <v>174</v>
      </c>
      <c r="AL95" s="95">
        <v>0.7</v>
      </c>
      <c r="AM95" s="105">
        <f t="shared" si="3"/>
        <v>25</v>
      </c>
      <c r="AN95" s="192"/>
      <c r="AO95" s="193"/>
    </row>
    <row r="96" spans="1:41" ht="19.5" customHeight="1" x14ac:dyDescent="0.4">
      <c r="A96" s="163" t="s">
        <v>45</v>
      </c>
      <c r="B96" s="164"/>
      <c r="C96" s="164"/>
      <c r="D96" s="147">
        <v>6044</v>
      </c>
      <c r="E96" s="147"/>
      <c r="F96" s="147"/>
      <c r="G96" s="168" t="s">
        <v>799</v>
      </c>
      <c r="H96" s="168"/>
      <c r="I96" s="168"/>
      <c r="J96" s="168"/>
      <c r="K96" s="168"/>
      <c r="L96" s="168"/>
      <c r="M96" s="168"/>
      <c r="N96" s="168"/>
      <c r="O96" s="168"/>
      <c r="P96" s="168"/>
      <c r="Q96" s="168"/>
      <c r="R96" s="168"/>
      <c r="S96" s="204"/>
      <c r="T96" s="205"/>
      <c r="U96" s="205"/>
      <c r="V96" s="205"/>
      <c r="W96" s="205"/>
      <c r="X96" s="205"/>
      <c r="Y96" s="205"/>
      <c r="Z96" s="205"/>
      <c r="AA96" s="206"/>
      <c r="AB96" s="49" t="s">
        <v>247</v>
      </c>
      <c r="AC96" s="49"/>
      <c r="AD96" s="49"/>
      <c r="AE96" s="49"/>
      <c r="AF96" s="49"/>
      <c r="AG96" s="49"/>
      <c r="AH96" s="49"/>
      <c r="AI96" s="66"/>
      <c r="AJ96" s="70"/>
      <c r="AK96" s="74" t="s">
        <v>224</v>
      </c>
      <c r="AL96" s="95">
        <v>0.7</v>
      </c>
      <c r="AM96" s="105">
        <f t="shared" si="3"/>
        <v>36</v>
      </c>
      <c r="AN96" s="192"/>
      <c r="AO96" s="193"/>
    </row>
    <row r="97" spans="1:67" ht="19.5" customHeight="1" x14ac:dyDescent="0.4">
      <c r="A97" s="163" t="s">
        <v>45</v>
      </c>
      <c r="B97" s="164"/>
      <c r="C97" s="164"/>
      <c r="D97" s="147">
        <v>6045</v>
      </c>
      <c r="E97" s="147"/>
      <c r="F97" s="147"/>
      <c r="G97" s="168" t="s">
        <v>800</v>
      </c>
      <c r="H97" s="168"/>
      <c r="I97" s="168"/>
      <c r="J97" s="168"/>
      <c r="K97" s="168"/>
      <c r="L97" s="168"/>
      <c r="M97" s="168"/>
      <c r="N97" s="168"/>
      <c r="O97" s="168"/>
      <c r="P97" s="168"/>
      <c r="Q97" s="168"/>
      <c r="R97" s="168"/>
      <c r="S97" s="204"/>
      <c r="T97" s="205"/>
      <c r="U97" s="205"/>
      <c r="V97" s="205"/>
      <c r="W97" s="205"/>
      <c r="X97" s="205"/>
      <c r="Y97" s="205"/>
      <c r="Z97" s="205"/>
      <c r="AA97" s="206"/>
      <c r="AB97" s="49" t="s">
        <v>248</v>
      </c>
      <c r="AC97" s="49"/>
      <c r="AD97" s="49"/>
      <c r="AE97" s="49"/>
      <c r="AF97" s="49"/>
      <c r="AG97" s="49"/>
      <c r="AH97" s="49"/>
      <c r="AI97" s="66"/>
      <c r="AJ97" s="70"/>
      <c r="AK97" s="74" t="s">
        <v>229</v>
      </c>
      <c r="AL97" s="95">
        <v>0.7</v>
      </c>
      <c r="AM97" s="105">
        <f t="shared" si="3"/>
        <v>31</v>
      </c>
      <c r="AN97" s="192"/>
      <c r="AO97" s="193"/>
    </row>
    <row r="98" spans="1:67" ht="19.5" customHeight="1" x14ac:dyDescent="0.4">
      <c r="A98" s="163" t="s">
        <v>45</v>
      </c>
      <c r="B98" s="164"/>
      <c r="C98" s="164"/>
      <c r="D98" s="147">
        <v>6046</v>
      </c>
      <c r="E98" s="147"/>
      <c r="F98" s="147"/>
      <c r="G98" s="168" t="s">
        <v>801</v>
      </c>
      <c r="H98" s="168"/>
      <c r="I98" s="168"/>
      <c r="J98" s="168"/>
      <c r="K98" s="168"/>
      <c r="L98" s="168"/>
      <c r="M98" s="168"/>
      <c r="N98" s="168"/>
      <c r="O98" s="168"/>
      <c r="P98" s="168"/>
      <c r="Q98" s="168"/>
      <c r="R98" s="168"/>
      <c r="S98" s="204"/>
      <c r="T98" s="205"/>
      <c r="U98" s="205"/>
      <c r="V98" s="205"/>
      <c r="W98" s="205"/>
      <c r="X98" s="205"/>
      <c r="Y98" s="205"/>
      <c r="Z98" s="205"/>
      <c r="AA98" s="206"/>
      <c r="AB98" s="49" t="s">
        <v>86</v>
      </c>
      <c r="AC98" s="49"/>
      <c r="AD98" s="49"/>
      <c r="AE98" s="49"/>
      <c r="AF98" s="49"/>
      <c r="AG98" s="49"/>
      <c r="AH98" s="49"/>
      <c r="AI98" s="66"/>
      <c r="AJ98" s="70"/>
      <c r="AK98" s="74" t="s">
        <v>233</v>
      </c>
      <c r="AL98" s="95">
        <v>0.7</v>
      </c>
      <c r="AM98" s="105">
        <f t="shared" si="3"/>
        <v>30</v>
      </c>
      <c r="AN98" s="192"/>
      <c r="AO98" s="193"/>
    </row>
    <row r="99" spans="1:67" ht="19.5" customHeight="1" x14ac:dyDescent="0.4">
      <c r="A99" s="163" t="s">
        <v>45</v>
      </c>
      <c r="B99" s="164"/>
      <c r="C99" s="164"/>
      <c r="D99" s="147">
        <v>6047</v>
      </c>
      <c r="E99" s="147"/>
      <c r="F99" s="147"/>
      <c r="G99" s="168" t="s">
        <v>802</v>
      </c>
      <c r="H99" s="168"/>
      <c r="I99" s="168"/>
      <c r="J99" s="168"/>
      <c r="K99" s="168"/>
      <c r="L99" s="168"/>
      <c r="M99" s="168"/>
      <c r="N99" s="168"/>
      <c r="O99" s="168"/>
      <c r="P99" s="168"/>
      <c r="Q99" s="168"/>
      <c r="R99" s="168"/>
      <c r="S99" s="204"/>
      <c r="T99" s="205"/>
      <c r="U99" s="205"/>
      <c r="V99" s="205"/>
      <c r="W99" s="205"/>
      <c r="X99" s="205"/>
      <c r="Y99" s="205"/>
      <c r="Z99" s="205"/>
      <c r="AA99" s="206"/>
      <c r="AB99" s="49" t="s">
        <v>250</v>
      </c>
      <c r="AC99" s="49"/>
      <c r="AD99" s="49"/>
      <c r="AE99" s="49"/>
      <c r="AF99" s="49"/>
      <c r="AG99" s="49"/>
      <c r="AH99" s="49"/>
      <c r="AI99" s="66"/>
      <c r="AJ99" s="70"/>
      <c r="AK99" s="74" t="s">
        <v>59</v>
      </c>
      <c r="AL99" s="95">
        <v>0.7</v>
      </c>
      <c r="AM99" s="105">
        <f t="shared" si="3"/>
        <v>41</v>
      </c>
      <c r="AN99" s="192"/>
      <c r="AO99" s="193"/>
    </row>
    <row r="100" spans="1:67" ht="19.5" customHeight="1" thickBot="1" x14ac:dyDescent="0.45">
      <c r="A100" s="169" t="s">
        <v>45</v>
      </c>
      <c r="B100" s="170"/>
      <c r="C100" s="170"/>
      <c r="D100" s="151">
        <v>6048</v>
      </c>
      <c r="E100" s="151"/>
      <c r="F100" s="151"/>
      <c r="G100" s="174" t="s">
        <v>803</v>
      </c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207"/>
      <c r="T100" s="208"/>
      <c r="U100" s="208"/>
      <c r="V100" s="208"/>
      <c r="W100" s="208"/>
      <c r="X100" s="208"/>
      <c r="Y100" s="208"/>
      <c r="Z100" s="208"/>
      <c r="AA100" s="209"/>
      <c r="AB100" s="55" t="s">
        <v>253</v>
      </c>
      <c r="AC100" s="55"/>
      <c r="AD100" s="55"/>
      <c r="AE100" s="55"/>
      <c r="AF100" s="55"/>
      <c r="AG100" s="55"/>
      <c r="AH100" s="55"/>
      <c r="AI100" s="67"/>
      <c r="AJ100" s="71"/>
      <c r="AK100" s="75" t="s">
        <v>237</v>
      </c>
      <c r="AL100" s="93">
        <v>0.7</v>
      </c>
      <c r="AM100" s="108">
        <f t="shared" si="3"/>
        <v>35</v>
      </c>
      <c r="AN100" s="194"/>
      <c r="AO100" s="195"/>
    </row>
    <row r="101" spans="1:67" ht="19.5" customHeight="1" x14ac:dyDescent="0.4">
      <c r="A101" s="262" t="s">
        <v>45</v>
      </c>
      <c r="B101" s="263"/>
      <c r="C101" s="263"/>
      <c r="D101" s="264">
        <v>6049</v>
      </c>
      <c r="E101" s="264"/>
      <c r="F101" s="264"/>
      <c r="G101" s="265" t="s">
        <v>400</v>
      </c>
      <c r="H101" s="265"/>
      <c r="I101" s="265"/>
      <c r="J101" s="265"/>
      <c r="K101" s="265"/>
      <c r="L101" s="265"/>
      <c r="M101" s="265"/>
      <c r="N101" s="265"/>
      <c r="O101" s="265"/>
      <c r="P101" s="265"/>
      <c r="Q101" s="265"/>
      <c r="R101" s="265"/>
      <c r="S101" s="201" t="s">
        <v>206</v>
      </c>
      <c r="T101" s="202"/>
      <c r="U101" s="202"/>
      <c r="V101" s="202"/>
      <c r="W101" s="202"/>
      <c r="X101" s="202"/>
      <c r="Y101" s="202"/>
      <c r="Z101" s="202"/>
      <c r="AA101" s="203"/>
      <c r="AB101" s="48" t="s">
        <v>108</v>
      </c>
      <c r="AC101" s="48"/>
      <c r="AD101" s="48"/>
      <c r="AE101" s="48"/>
      <c r="AF101" s="48"/>
      <c r="AG101" s="48"/>
      <c r="AH101" s="48"/>
      <c r="AI101" s="65"/>
      <c r="AJ101" s="72"/>
      <c r="AK101" s="73" t="s">
        <v>210</v>
      </c>
      <c r="AL101" s="94">
        <v>0.7</v>
      </c>
      <c r="AM101" s="104">
        <f t="shared" ref="AM101:AM112" si="4">ROUND(AT53*$BO$57,0)</f>
        <v>21</v>
      </c>
      <c r="AN101" s="190" t="s">
        <v>64</v>
      </c>
      <c r="AO101" s="191"/>
    </row>
    <row r="102" spans="1:67" ht="19.5" customHeight="1" x14ac:dyDescent="0.4">
      <c r="A102" s="163" t="s">
        <v>45</v>
      </c>
      <c r="B102" s="164"/>
      <c r="C102" s="164"/>
      <c r="D102" s="147">
        <v>6050</v>
      </c>
      <c r="E102" s="147"/>
      <c r="F102" s="147"/>
      <c r="G102" s="168" t="s">
        <v>312</v>
      </c>
      <c r="H102" s="168"/>
      <c r="I102" s="168"/>
      <c r="J102" s="168"/>
      <c r="K102" s="168"/>
      <c r="L102" s="168"/>
      <c r="M102" s="168"/>
      <c r="N102" s="168"/>
      <c r="O102" s="168"/>
      <c r="P102" s="168"/>
      <c r="Q102" s="168"/>
      <c r="R102" s="168"/>
      <c r="S102" s="204"/>
      <c r="T102" s="205"/>
      <c r="U102" s="205"/>
      <c r="V102" s="205"/>
      <c r="W102" s="205"/>
      <c r="X102" s="205"/>
      <c r="Y102" s="205"/>
      <c r="Z102" s="205"/>
      <c r="AA102" s="206"/>
      <c r="AB102" s="49" t="s">
        <v>241</v>
      </c>
      <c r="AC102" s="49"/>
      <c r="AD102" s="49"/>
      <c r="AE102" s="49"/>
      <c r="AF102" s="49"/>
      <c r="AG102" s="49"/>
      <c r="AH102" s="49"/>
      <c r="AI102" s="66"/>
      <c r="AJ102" s="70"/>
      <c r="AK102" s="74" t="s">
        <v>208</v>
      </c>
      <c r="AL102" s="95">
        <v>0.7</v>
      </c>
      <c r="AM102" s="105">
        <f t="shared" si="4"/>
        <v>30</v>
      </c>
      <c r="AN102" s="192"/>
      <c r="AO102" s="193"/>
    </row>
    <row r="103" spans="1:67" s="1" customFormat="1" ht="19.5" customHeight="1" x14ac:dyDescent="0.4">
      <c r="A103" s="163" t="s">
        <v>45</v>
      </c>
      <c r="B103" s="164"/>
      <c r="C103" s="164"/>
      <c r="D103" s="147">
        <v>6051</v>
      </c>
      <c r="E103" s="147"/>
      <c r="F103" s="147"/>
      <c r="G103" s="168" t="s">
        <v>401</v>
      </c>
      <c r="H103" s="168"/>
      <c r="I103" s="168"/>
      <c r="J103" s="168"/>
      <c r="K103" s="168"/>
      <c r="L103" s="168"/>
      <c r="M103" s="168"/>
      <c r="N103" s="168"/>
      <c r="O103" s="168"/>
      <c r="P103" s="168"/>
      <c r="Q103" s="168"/>
      <c r="R103" s="168"/>
      <c r="S103" s="204"/>
      <c r="T103" s="205"/>
      <c r="U103" s="205"/>
      <c r="V103" s="205"/>
      <c r="W103" s="205"/>
      <c r="X103" s="205"/>
      <c r="Y103" s="205"/>
      <c r="Z103" s="205"/>
      <c r="AA103" s="206"/>
      <c r="AB103" s="49" t="s">
        <v>239</v>
      </c>
      <c r="AC103" s="49"/>
      <c r="AD103" s="49"/>
      <c r="AE103" s="49"/>
      <c r="AF103" s="49"/>
      <c r="AG103" s="49"/>
      <c r="AH103" s="49"/>
      <c r="AI103" s="66"/>
      <c r="AJ103" s="70"/>
      <c r="AK103" s="74" t="s">
        <v>214</v>
      </c>
      <c r="AL103" s="95">
        <v>0.7</v>
      </c>
      <c r="AM103" s="105">
        <f t="shared" si="4"/>
        <v>25</v>
      </c>
      <c r="AN103" s="192"/>
      <c r="AO103" s="193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</row>
    <row r="104" spans="1:67" s="1" customFormat="1" ht="19.5" customHeight="1" x14ac:dyDescent="0.4">
      <c r="A104" s="163" t="s">
        <v>45</v>
      </c>
      <c r="B104" s="164"/>
      <c r="C104" s="164"/>
      <c r="D104" s="147">
        <v>6052</v>
      </c>
      <c r="E104" s="147"/>
      <c r="F104" s="147"/>
      <c r="G104" s="168" t="s">
        <v>402</v>
      </c>
      <c r="H104" s="168"/>
      <c r="I104" s="168"/>
      <c r="J104" s="168"/>
      <c r="K104" s="168"/>
      <c r="L104" s="168"/>
      <c r="M104" s="168"/>
      <c r="N104" s="168"/>
      <c r="O104" s="168"/>
      <c r="P104" s="168"/>
      <c r="Q104" s="168"/>
      <c r="R104" s="168"/>
      <c r="S104" s="204"/>
      <c r="T104" s="205"/>
      <c r="U104" s="205"/>
      <c r="V104" s="205"/>
      <c r="W104" s="205"/>
      <c r="X104" s="205"/>
      <c r="Y104" s="205"/>
      <c r="Z104" s="205"/>
      <c r="AA104" s="206"/>
      <c r="AB104" s="49" t="s">
        <v>161</v>
      </c>
      <c r="AC104" s="49"/>
      <c r="AD104" s="49"/>
      <c r="AE104" s="49"/>
      <c r="AF104" s="49"/>
      <c r="AG104" s="49"/>
      <c r="AH104" s="49"/>
      <c r="AI104" s="66"/>
      <c r="AJ104" s="70"/>
      <c r="AK104" s="74" t="s">
        <v>213</v>
      </c>
      <c r="AL104" s="95">
        <v>0.7</v>
      </c>
      <c r="AM104" s="105">
        <f t="shared" si="4"/>
        <v>25</v>
      </c>
      <c r="AN104" s="192"/>
      <c r="AO104" s="193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</row>
    <row r="105" spans="1:67" s="1" customFormat="1" ht="19.5" customHeight="1" x14ac:dyDescent="0.4">
      <c r="A105" s="163" t="s">
        <v>45</v>
      </c>
      <c r="B105" s="164"/>
      <c r="C105" s="164"/>
      <c r="D105" s="147">
        <v>6053</v>
      </c>
      <c r="E105" s="147"/>
      <c r="F105" s="147"/>
      <c r="G105" s="168" t="s">
        <v>403</v>
      </c>
      <c r="H105" s="168"/>
      <c r="I105" s="168"/>
      <c r="J105" s="168"/>
      <c r="K105" s="168"/>
      <c r="L105" s="168"/>
      <c r="M105" s="168"/>
      <c r="N105" s="168"/>
      <c r="O105" s="168"/>
      <c r="P105" s="168"/>
      <c r="Q105" s="168"/>
      <c r="R105" s="168"/>
      <c r="S105" s="204"/>
      <c r="T105" s="205"/>
      <c r="U105" s="205"/>
      <c r="V105" s="205"/>
      <c r="W105" s="205"/>
      <c r="X105" s="205"/>
      <c r="Y105" s="205"/>
      <c r="Z105" s="205"/>
      <c r="AA105" s="206"/>
      <c r="AB105" s="49" t="s">
        <v>240</v>
      </c>
      <c r="AC105" s="49"/>
      <c r="AD105" s="49"/>
      <c r="AE105" s="49"/>
      <c r="AF105" s="49"/>
      <c r="AG105" s="49"/>
      <c r="AH105" s="49"/>
      <c r="AI105" s="66"/>
      <c r="AJ105" s="70"/>
      <c r="AK105" s="74" t="s">
        <v>219</v>
      </c>
      <c r="AL105" s="95">
        <v>0.7</v>
      </c>
      <c r="AM105" s="105">
        <f t="shared" si="4"/>
        <v>34</v>
      </c>
      <c r="AN105" s="192"/>
      <c r="AO105" s="193"/>
      <c r="AT105" s="110"/>
      <c r="BO105" s="31"/>
    </row>
    <row r="106" spans="1:67" s="1" customFormat="1" ht="19.5" customHeight="1" x14ac:dyDescent="0.4">
      <c r="A106" s="163" t="s">
        <v>45</v>
      </c>
      <c r="B106" s="164"/>
      <c r="C106" s="164"/>
      <c r="D106" s="147">
        <v>6054</v>
      </c>
      <c r="E106" s="147"/>
      <c r="F106" s="147"/>
      <c r="G106" s="168" t="s">
        <v>404</v>
      </c>
      <c r="H106" s="168"/>
      <c r="I106" s="168"/>
      <c r="J106" s="168"/>
      <c r="K106" s="168"/>
      <c r="L106" s="168"/>
      <c r="M106" s="168"/>
      <c r="N106" s="168"/>
      <c r="O106" s="168"/>
      <c r="P106" s="168"/>
      <c r="Q106" s="168"/>
      <c r="R106" s="168"/>
      <c r="S106" s="204"/>
      <c r="T106" s="205"/>
      <c r="U106" s="205"/>
      <c r="V106" s="205"/>
      <c r="W106" s="205"/>
      <c r="X106" s="205"/>
      <c r="Y106" s="205"/>
      <c r="Z106" s="205"/>
      <c r="AA106" s="206"/>
      <c r="AB106" s="49" t="s">
        <v>232</v>
      </c>
      <c r="AC106" s="49"/>
      <c r="AD106" s="49"/>
      <c r="AE106" s="49"/>
      <c r="AF106" s="49"/>
      <c r="AG106" s="49"/>
      <c r="AH106" s="49"/>
      <c r="AI106" s="66"/>
      <c r="AJ106" s="70"/>
      <c r="AK106" s="74" t="s">
        <v>158</v>
      </c>
      <c r="AL106" s="95">
        <v>0.7</v>
      </c>
      <c r="AM106" s="105">
        <f t="shared" si="4"/>
        <v>29</v>
      </c>
      <c r="AN106" s="192"/>
      <c r="AO106" s="193"/>
      <c r="AT106" s="110"/>
      <c r="BO106" s="31"/>
    </row>
    <row r="107" spans="1:67" s="1" customFormat="1" ht="19.5" customHeight="1" x14ac:dyDescent="0.4">
      <c r="A107" s="163" t="s">
        <v>45</v>
      </c>
      <c r="B107" s="164"/>
      <c r="C107" s="164"/>
      <c r="D107" s="147">
        <v>6055</v>
      </c>
      <c r="E107" s="147"/>
      <c r="F107" s="147"/>
      <c r="G107" s="168" t="s">
        <v>405</v>
      </c>
      <c r="H107" s="168"/>
      <c r="I107" s="168"/>
      <c r="J107" s="168"/>
      <c r="K107" s="168"/>
      <c r="L107" s="168"/>
      <c r="M107" s="168"/>
      <c r="N107" s="168"/>
      <c r="O107" s="168"/>
      <c r="P107" s="168"/>
      <c r="Q107" s="168"/>
      <c r="R107" s="168"/>
      <c r="S107" s="204"/>
      <c r="T107" s="205"/>
      <c r="U107" s="205"/>
      <c r="V107" s="205"/>
      <c r="W107" s="205"/>
      <c r="X107" s="205"/>
      <c r="Y107" s="205"/>
      <c r="Z107" s="205"/>
      <c r="AA107" s="206"/>
      <c r="AB107" s="49" t="s">
        <v>140</v>
      </c>
      <c r="AC107" s="49"/>
      <c r="AD107" s="49"/>
      <c r="AE107" s="49"/>
      <c r="AF107" s="49"/>
      <c r="AG107" s="49"/>
      <c r="AH107" s="49"/>
      <c r="AI107" s="66"/>
      <c r="AJ107" s="70"/>
      <c r="AK107" s="74" t="s">
        <v>174</v>
      </c>
      <c r="AL107" s="95">
        <v>0.7</v>
      </c>
      <c r="AM107" s="105">
        <f t="shared" si="4"/>
        <v>21</v>
      </c>
      <c r="AN107" s="192"/>
      <c r="AO107" s="193"/>
      <c r="AT107" s="110"/>
      <c r="BO107" s="31"/>
    </row>
    <row r="108" spans="1:67" s="1" customFormat="1" ht="19.5" customHeight="1" x14ac:dyDescent="0.4">
      <c r="A108" s="163" t="s">
        <v>45</v>
      </c>
      <c r="B108" s="164"/>
      <c r="C108" s="164"/>
      <c r="D108" s="147">
        <v>6056</v>
      </c>
      <c r="E108" s="147"/>
      <c r="F108" s="147"/>
      <c r="G108" s="168" t="s">
        <v>406</v>
      </c>
      <c r="H108" s="168"/>
      <c r="I108" s="168"/>
      <c r="J108" s="168"/>
      <c r="K108" s="168"/>
      <c r="L108" s="168"/>
      <c r="M108" s="168"/>
      <c r="N108" s="168"/>
      <c r="O108" s="168"/>
      <c r="P108" s="168"/>
      <c r="Q108" s="168"/>
      <c r="R108" s="168"/>
      <c r="S108" s="204"/>
      <c r="T108" s="205"/>
      <c r="U108" s="205"/>
      <c r="V108" s="205"/>
      <c r="W108" s="205"/>
      <c r="X108" s="205"/>
      <c r="Y108" s="205"/>
      <c r="Z108" s="205"/>
      <c r="AA108" s="206"/>
      <c r="AB108" s="49" t="s">
        <v>247</v>
      </c>
      <c r="AC108" s="49"/>
      <c r="AD108" s="49"/>
      <c r="AE108" s="49"/>
      <c r="AF108" s="49"/>
      <c r="AG108" s="49"/>
      <c r="AH108" s="49"/>
      <c r="AI108" s="66"/>
      <c r="AJ108" s="70"/>
      <c r="AK108" s="74" t="s">
        <v>224</v>
      </c>
      <c r="AL108" s="95">
        <v>0.7</v>
      </c>
      <c r="AM108" s="105">
        <f t="shared" si="4"/>
        <v>30</v>
      </c>
      <c r="AN108" s="192"/>
      <c r="AO108" s="193"/>
      <c r="AT108" s="110"/>
      <c r="BO108" s="31"/>
    </row>
    <row r="109" spans="1:67" ht="19.5" customHeight="1" x14ac:dyDescent="0.4">
      <c r="A109" s="163" t="s">
        <v>45</v>
      </c>
      <c r="B109" s="164"/>
      <c r="C109" s="164"/>
      <c r="D109" s="147">
        <v>6057</v>
      </c>
      <c r="E109" s="147"/>
      <c r="F109" s="147"/>
      <c r="G109" s="168" t="s">
        <v>407</v>
      </c>
      <c r="H109" s="168"/>
      <c r="I109" s="168"/>
      <c r="J109" s="168"/>
      <c r="K109" s="168"/>
      <c r="L109" s="168"/>
      <c r="M109" s="168"/>
      <c r="N109" s="168"/>
      <c r="O109" s="168"/>
      <c r="P109" s="168"/>
      <c r="Q109" s="168"/>
      <c r="R109" s="168"/>
      <c r="S109" s="204"/>
      <c r="T109" s="205"/>
      <c r="U109" s="205"/>
      <c r="V109" s="205"/>
      <c r="W109" s="205"/>
      <c r="X109" s="205"/>
      <c r="Y109" s="205"/>
      <c r="Z109" s="205"/>
      <c r="AA109" s="206"/>
      <c r="AB109" s="49" t="s">
        <v>248</v>
      </c>
      <c r="AC109" s="49"/>
      <c r="AD109" s="49"/>
      <c r="AE109" s="49"/>
      <c r="AF109" s="49"/>
      <c r="AG109" s="49"/>
      <c r="AH109" s="49"/>
      <c r="AI109" s="66"/>
      <c r="AJ109" s="70"/>
      <c r="AK109" s="74" t="s">
        <v>229</v>
      </c>
      <c r="AL109" s="95">
        <v>0.7</v>
      </c>
      <c r="AM109" s="105">
        <f t="shared" si="4"/>
        <v>26</v>
      </c>
      <c r="AN109" s="192"/>
      <c r="AO109" s="193"/>
      <c r="AS109" s="1"/>
      <c r="AT109" s="110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31"/>
    </row>
    <row r="110" spans="1:67" ht="19.5" customHeight="1" x14ac:dyDescent="0.4">
      <c r="A110" s="163" t="s">
        <v>45</v>
      </c>
      <c r="B110" s="164"/>
      <c r="C110" s="164"/>
      <c r="D110" s="147">
        <v>6058</v>
      </c>
      <c r="E110" s="147"/>
      <c r="F110" s="147"/>
      <c r="G110" s="168" t="s">
        <v>408</v>
      </c>
      <c r="H110" s="168"/>
      <c r="I110" s="168"/>
      <c r="J110" s="168"/>
      <c r="K110" s="168"/>
      <c r="L110" s="168"/>
      <c r="M110" s="168"/>
      <c r="N110" s="168"/>
      <c r="O110" s="168"/>
      <c r="P110" s="168"/>
      <c r="Q110" s="168"/>
      <c r="R110" s="168"/>
      <c r="S110" s="204"/>
      <c r="T110" s="205"/>
      <c r="U110" s="205"/>
      <c r="V110" s="205"/>
      <c r="W110" s="205"/>
      <c r="X110" s="205"/>
      <c r="Y110" s="205"/>
      <c r="Z110" s="205"/>
      <c r="AA110" s="206"/>
      <c r="AB110" s="49" t="s">
        <v>86</v>
      </c>
      <c r="AC110" s="49"/>
      <c r="AD110" s="49"/>
      <c r="AE110" s="49"/>
      <c r="AF110" s="49"/>
      <c r="AG110" s="49"/>
      <c r="AH110" s="49"/>
      <c r="AI110" s="66"/>
      <c r="AJ110" s="70"/>
      <c r="AK110" s="74" t="s">
        <v>233</v>
      </c>
      <c r="AL110" s="95">
        <v>0.7</v>
      </c>
      <c r="AM110" s="105">
        <f t="shared" si="4"/>
        <v>25</v>
      </c>
      <c r="AN110" s="192"/>
      <c r="AO110" s="193"/>
      <c r="AS110" s="1"/>
      <c r="AT110" s="110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31"/>
    </row>
    <row r="111" spans="1:67" ht="19.5" customHeight="1" x14ac:dyDescent="0.4">
      <c r="A111" s="163" t="s">
        <v>45</v>
      </c>
      <c r="B111" s="164"/>
      <c r="C111" s="164"/>
      <c r="D111" s="147">
        <v>6059</v>
      </c>
      <c r="E111" s="147"/>
      <c r="F111" s="147"/>
      <c r="G111" s="168" t="s">
        <v>252</v>
      </c>
      <c r="H111" s="168"/>
      <c r="I111" s="168"/>
      <c r="J111" s="168"/>
      <c r="K111" s="168"/>
      <c r="L111" s="168"/>
      <c r="M111" s="168"/>
      <c r="N111" s="168"/>
      <c r="O111" s="168"/>
      <c r="P111" s="168"/>
      <c r="Q111" s="168"/>
      <c r="R111" s="168"/>
      <c r="S111" s="204"/>
      <c r="T111" s="205"/>
      <c r="U111" s="205"/>
      <c r="V111" s="205"/>
      <c r="W111" s="205"/>
      <c r="X111" s="205"/>
      <c r="Y111" s="205"/>
      <c r="Z111" s="205"/>
      <c r="AA111" s="206"/>
      <c r="AB111" s="49" t="s">
        <v>250</v>
      </c>
      <c r="AC111" s="49"/>
      <c r="AD111" s="49"/>
      <c r="AE111" s="49"/>
      <c r="AF111" s="49"/>
      <c r="AG111" s="49"/>
      <c r="AH111" s="49"/>
      <c r="AI111" s="66"/>
      <c r="AJ111" s="70"/>
      <c r="AK111" s="74" t="s">
        <v>59</v>
      </c>
      <c r="AL111" s="95">
        <v>0.7</v>
      </c>
      <c r="AM111" s="105">
        <f t="shared" si="4"/>
        <v>34</v>
      </c>
      <c r="AN111" s="192"/>
      <c r="AO111" s="193"/>
      <c r="AS111" s="1"/>
      <c r="AT111" s="111"/>
      <c r="BO111" s="113"/>
    </row>
    <row r="112" spans="1:67" ht="19.5" customHeight="1" thickBot="1" x14ac:dyDescent="0.45">
      <c r="A112" s="169" t="s">
        <v>45</v>
      </c>
      <c r="B112" s="170"/>
      <c r="C112" s="170"/>
      <c r="D112" s="151">
        <v>6060</v>
      </c>
      <c r="E112" s="151"/>
      <c r="F112" s="151"/>
      <c r="G112" s="174" t="s">
        <v>409</v>
      </c>
      <c r="H112" s="174"/>
      <c r="I112" s="174"/>
      <c r="J112" s="174"/>
      <c r="K112" s="174"/>
      <c r="L112" s="174"/>
      <c r="M112" s="174"/>
      <c r="N112" s="174"/>
      <c r="O112" s="174"/>
      <c r="P112" s="174"/>
      <c r="Q112" s="174"/>
      <c r="R112" s="174"/>
      <c r="S112" s="207"/>
      <c r="T112" s="208"/>
      <c r="U112" s="208"/>
      <c r="V112" s="208"/>
      <c r="W112" s="208"/>
      <c r="X112" s="208"/>
      <c r="Y112" s="208"/>
      <c r="Z112" s="208"/>
      <c r="AA112" s="209"/>
      <c r="AB112" s="55" t="s">
        <v>253</v>
      </c>
      <c r="AC112" s="55"/>
      <c r="AD112" s="55"/>
      <c r="AE112" s="55"/>
      <c r="AF112" s="55"/>
      <c r="AG112" s="55"/>
      <c r="AH112" s="55"/>
      <c r="AI112" s="67"/>
      <c r="AJ112" s="71"/>
      <c r="AK112" s="75" t="s">
        <v>237</v>
      </c>
      <c r="AL112" s="93">
        <v>0.7</v>
      </c>
      <c r="AM112" s="106">
        <f t="shared" si="4"/>
        <v>30</v>
      </c>
      <c r="AN112" s="194"/>
      <c r="AO112" s="195"/>
      <c r="AS112" s="1"/>
      <c r="AT112" s="111"/>
      <c r="BO112" s="113"/>
    </row>
    <row r="113" spans="1:67" ht="19.5" customHeight="1" x14ac:dyDescent="0.4">
      <c r="A113" s="262" t="s">
        <v>45</v>
      </c>
      <c r="B113" s="263"/>
      <c r="C113" s="263"/>
      <c r="D113" s="264">
        <v>6061</v>
      </c>
      <c r="E113" s="264"/>
      <c r="F113" s="264"/>
      <c r="G113" s="265" t="s">
        <v>804</v>
      </c>
      <c r="H113" s="265"/>
      <c r="I113" s="265"/>
      <c r="J113" s="265"/>
      <c r="K113" s="265"/>
      <c r="L113" s="265"/>
      <c r="M113" s="265"/>
      <c r="N113" s="265"/>
      <c r="O113" s="265"/>
      <c r="P113" s="265"/>
      <c r="Q113" s="265"/>
      <c r="R113" s="265"/>
      <c r="S113" s="201" t="s">
        <v>462</v>
      </c>
      <c r="T113" s="202"/>
      <c r="U113" s="202"/>
      <c r="V113" s="202"/>
      <c r="W113" s="202"/>
      <c r="X113" s="202"/>
      <c r="Y113" s="202"/>
      <c r="Z113" s="202"/>
      <c r="AA113" s="203"/>
      <c r="AB113" s="48" t="s">
        <v>108</v>
      </c>
      <c r="AC113" s="48"/>
      <c r="AD113" s="48"/>
      <c r="AE113" s="48"/>
      <c r="AF113" s="48"/>
      <c r="AG113" s="48"/>
      <c r="AH113" s="48"/>
      <c r="AI113" s="65"/>
      <c r="AJ113" s="72"/>
      <c r="AK113" s="73" t="s">
        <v>210</v>
      </c>
      <c r="AL113" s="94">
        <v>0.7</v>
      </c>
      <c r="AM113" s="107">
        <f t="shared" ref="AM113:AM124" si="5">ROUND(AT53*$BO$58,0)</f>
        <v>17</v>
      </c>
      <c r="AN113" s="190" t="s">
        <v>64</v>
      </c>
      <c r="AO113" s="191"/>
      <c r="AS113" s="1"/>
      <c r="AT113" s="111"/>
      <c r="BO113" s="113"/>
    </row>
    <row r="114" spans="1:67" ht="19.5" customHeight="1" x14ac:dyDescent="0.4">
      <c r="A114" s="163" t="s">
        <v>45</v>
      </c>
      <c r="B114" s="164"/>
      <c r="C114" s="164"/>
      <c r="D114" s="147">
        <v>6062</v>
      </c>
      <c r="E114" s="147"/>
      <c r="F114" s="147"/>
      <c r="G114" s="168" t="s">
        <v>805</v>
      </c>
      <c r="H114" s="168"/>
      <c r="I114" s="168"/>
      <c r="J114" s="168"/>
      <c r="K114" s="168"/>
      <c r="L114" s="168"/>
      <c r="M114" s="168"/>
      <c r="N114" s="168"/>
      <c r="O114" s="168"/>
      <c r="P114" s="168"/>
      <c r="Q114" s="168"/>
      <c r="R114" s="168"/>
      <c r="S114" s="204"/>
      <c r="T114" s="205"/>
      <c r="U114" s="205"/>
      <c r="V114" s="205"/>
      <c r="W114" s="205"/>
      <c r="X114" s="205"/>
      <c r="Y114" s="205"/>
      <c r="Z114" s="205"/>
      <c r="AA114" s="206"/>
      <c r="AB114" s="49" t="s">
        <v>241</v>
      </c>
      <c r="AC114" s="49"/>
      <c r="AD114" s="49"/>
      <c r="AE114" s="49"/>
      <c r="AF114" s="49"/>
      <c r="AG114" s="49"/>
      <c r="AH114" s="49"/>
      <c r="AI114" s="66"/>
      <c r="AJ114" s="70"/>
      <c r="AK114" s="74" t="s">
        <v>208</v>
      </c>
      <c r="AL114" s="95">
        <v>0.7</v>
      </c>
      <c r="AM114" s="105">
        <f t="shared" si="5"/>
        <v>25</v>
      </c>
      <c r="AN114" s="192"/>
      <c r="AO114" s="193"/>
      <c r="AS114" s="1"/>
      <c r="AT114" s="111"/>
      <c r="BO114" s="113"/>
    </row>
    <row r="115" spans="1:67" ht="19.5" customHeight="1" x14ac:dyDescent="0.4">
      <c r="A115" s="163" t="s">
        <v>45</v>
      </c>
      <c r="B115" s="164"/>
      <c r="C115" s="164"/>
      <c r="D115" s="147">
        <v>6063</v>
      </c>
      <c r="E115" s="147"/>
      <c r="F115" s="147"/>
      <c r="G115" s="168" t="s">
        <v>806</v>
      </c>
      <c r="H115" s="168"/>
      <c r="I115" s="168"/>
      <c r="J115" s="168"/>
      <c r="K115" s="168"/>
      <c r="L115" s="168"/>
      <c r="M115" s="168"/>
      <c r="N115" s="168"/>
      <c r="O115" s="168"/>
      <c r="P115" s="168"/>
      <c r="Q115" s="168"/>
      <c r="R115" s="168"/>
      <c r="S115" s="204"/>
      <c r="T115" s="205"/>
      <c r="U115" s="205"/>
      <c r="V115" s="205"/>
      <c r="W115" s="205"/>
      <c r="X115" s="205"/>
      <c r="Y115" s="205"/>
      <c r="Z115" s="205"/>
      <c r="AA115" s="206"/>
      <c r="AB115" s="49" t="s">
        <v>239</v>
      </c>
      <c r="AC115" s="49"/>
      <c r="AD115" s="49"/>
      <c r="AE115" s="49"/>
      <c r="AF115" s="49"/>
      <c r="AG115" s="49"/>
      <c r="AH115" s="49"/>
      <c r="AI115" s="66"/>
      <c r="AJ115" s="70"/>
      <c r="AK115" s="74" t="s">
        <v>214</v>
      </c>
      <c r="AL115" s="95">
        <v>0.7</v>
      </c>
      <c r="AM115" s="105">
        <f t="shared" si="5"/>
        <v>21</v>
      </c>
      <c r="AN115" s="192"/>
      <c r="AO115" s="193"/>
      <c r="AS115" s="1"/>
      <c r="AT115" s="111"/>
      <c r="BO115" s="113"/>
    </row>
    <row r="116" spans="1:67" ht="19.5" customHeight="1" x14ac:dyDescent="0.4">
      <c r="A116" s="163" t="s">
        <v>45</v>
      </c>
      <c r="B116" s="164"/>
      <c r="C116" s="164"/>
      <c r="D116" s="147">
        <v>6064</v>
      </c>
      <c r="E116" s="147"/>
      <c r="F116" s="147"/>
      <c r="G116" s="168" t="s">
        <v>807</v>
      </c>
      <c r="H116" s="168"/>
      <c r="I116" s="168"/>
      <c r="J116" s="168"/>
      <c r="K116" s="168"/>
      <c r="L116" s="168"/>
      <c r="M116" s="168"/>
      <c r="N116" s="168"/>
      <c r="O116" s="168"/>
      <c r="P116" s="168"/>
      <c r="Q116" s="168"/>
      <c r="R116" s="168"/>
      <c r="S116" s="204"/>
      <c r="T116" s="205"/>
      <c r="U116" s="205"/>
      <c r="V116" s="205"/>
      <c r="W116" s="205"/>
      <c r="X116" s="205"/>
      <c r="Y116" s="205"/>
      <c r="Z116" s="205"/>
      <c r="AA116" s="206"/>
      <c r="AB116" s="49" t="s">
        <v>161</v>
      </c>
      <c r="AC116" s="49"/>
      <c r="AD116" s="49"/>
      <c r="AE116" s="49"/>
      <c r="AF116" s="49"/>
      <c r="AG116" s="49"/>
      <c r="AH116" s="49"/>
      <c r="AI116" s="66"/>
      <c r="AJ116" s="70"/>
      <c r="AK116" s="74" t="s">
        <v>213</v>
      </c>
      <c r="AL116" s="95">
        <v>0.7</v>
      </c>
      <c r="AM116" s="105">
        <f t="shared" si="5"/>
        <v>21</v>
      </c>
      <c r="AN116" s="192"/>
      <c r="AO116" s="193"/>
      <c r="AS116" s="1"/>
      <c r="AT116" s="111"/>
      <c r="BO116" s="113"/>
    </row>
    <row r="117" spans="1:67" ht="19.5" customHeight="1" x14ac:dyDescent="0.4">
      <c r="A117" s="163" t="s">
        <v>45</v>
      </c>
      <c r="B117" s="164"/>
      <c r="C117" s="164"/>
      <c r="D117" s="147">
        <v>6065</v>
      </c>
      <c r="E117" s="147"/>
      <c r="F117" s="147"/>
      <c r="G117" s="168" t="s">
        <v>808</v>
      </c>
      <c r="H117" s="168"/>
      <c r="I117" s="168"/>
      <c r="J117" s="168"/>
      <c r="K117" s="168"/>
      <c r="L117" s="168"/>
      <c r="M117" s="168"/>
      <c r="N117" s="168"/>
      <c r="O117" s="168"/>
      <c r="P117" s="168"/>
      <c r="Q117" s="168"/>
      <c r="R117" s="168"/>
      <c r="S117" s="204"/>
      <c r="T117" s="205"/>
      <c r="U117" s="205"/>
      <c r="V117" s="205"/>
      <c r="W117" s="205"/>
      <c r="X117" s="205"/>
      <c r="Y117" s="205"/>
      <c r="Z117" s="205"/>
      <c r="AA117" s="206"/>
      <c r="AB117" s="49" t="s">
        <v>240</v>
      </c>
      <c r="AC117" s="49"/>
      <c r="AD117" s="49"/>
      <c r="AE117" s="49"/>
      <c r="AF117" s="49"/>
      <c r="AG117" s="49"/>
      <c r="AH117" s="49"/>
      <c r="AI117" s="66"/>
      <c r="AJ117" s="70"/>
      <c r="AK117" s="74" t="s">
        <v>219</v>
      </c>
      <c r="AL117" s="95">
        <v>0.7</v>
      </c>
      <c r="AM117" s="105">
        <f t="shared" si="5"/>
        <v>29</v>
      </c>
      <c r="AN117" s="192"/>
      <c r="AO117" s="193"/>
      <c r="BO117" s="113"/>
    </row>
    <row r="118" spans="1:67" ht="19.5" customHeight="1" x14ac:dyDescent="0.4">
      <c r="A118" s="163" t="s">
        <v>45</v>
      </c>
      <c r="B118" s="164"/>
      <c r="C118" s="164"/>
      <c r="D118" s="147">
        <v>6066</v>
      </c>
      <c r="E118" s="147"/>
      <c r="F118" s="147"/>
      <c r="G118" s="168" t="s">
        <v>809</v>
      </c>
      <c r="H118" s="168"/>
      <c r="I118" s="168"/>
      <c r="J118" s="168"/>
      <c r="K118" s="168"/>
      <c r="L118" s="168"/>
      <c r="M118" s="168"/>
      <c r="N118" s="168"/>
      <c r="O118" s="168"/>
      <c r="P118" s="168"/>
      <c r="Q118" s="168"/>
      <c r="R118" s="168"/>
      <c r="S118" s="204"/>
      <c r="T118" s="205"/>
      <c r="U118" s="205"/>
      <c r="V118" s="205"/>
      <c r="W118" s="205"/>
      <c r="X118" s="205"/>
      <c r="Y118" s="205"/>
      <c r="Z118" s="205"/>
      <c r="AA118" s="206"/>
      <c r="AB118" s="49" t="s">
        <v>232</v>
      </c>
      <c r="AC118" s="49"/>
      <c r="AD118" s="49"/>
      <c r="AE118" s="49"/>
      <c r="AF118" s="49"/>
      <c r="AG118" s="49"/>
      <c r="AH118" s="49"/>
      <c r="AI118" s="66"/>
      <c r="AJ118" s="70"/>
      <c r="AK118" s="74" t="s">
        <v>158</v>
      </c>
      <c r="AL118" s="95">
        <v>0.7</v>
      </c>
      <c r="AM118" s="105">
        <f t="shared" si="5"/>
        <v>25</v>
      </c>
      <c r="AN118" s="192"/>
      <c r="AO118" s="193"/>
      <c r="BO118" s="113"/>
    </row>
    <row r="119" spans="1:67" ht="19.5" customHeight="1" x14ac:dyDescent="0.4">
      <c r="A119" s="163" t="s">
        <v>45</v>
      </c>
      <c r="B119" s="164"/>
      <c r="C119" s="164"/>
      <c r="D119" s="147">
        <v>6067</v>
      </c>
      <c r="E119" s="147"/>
      <c r="F119" s="147"/>
      <c r="G119" s="168" t="s">
        <v>810</v>
      </c>
      <c r="H119" s="168"/>
      <c r="I119" s="168"/>
      <c r="J119" s="168"/>
      <c r="K119" s="168"/>
      <c r="L119" s="168"/>
      <c r="M119" s="168"/>
      <c r="N119" s="168"/>
      <c r="O119" s="168"/>
      <c r="P119" s="168"/>
      <c r="Q119" s="168"/>
      <c r="R119" s="168"/>
      <c r="S119" s="204"/>
      <c r="T119" s="205"/>
      <c r="U119" s="205"/>
      <c r="V119" s="205"/>
      <c r="W119" s="205"/>
      <c r="X119" s="205"/>
      <c r="Y119" s="205"/>
      <c r="Z119" s="205"/>
      <c r="AA119" s="206"/>
      <c r="AB119" s="49" t="s">
        <v>140</v>
      </c>
      <c r="AC119" s="49"/>
      <c r="AD119" s="49"/>
      <c r="AE119" s="49"/>
      <c r="AF119" s="49"/>
      <c r="AG119" s="49"/>
      <c r="AH119" s="49"/>
      <c r="AI119" s="66"/>
      <c r="AJ119" s="70"/>
      <c r="AK119" s="74" t="s">
        <v>174</v>
      </c>
      <c r="AL119" s="95">
        <v>0.7</v>
      </c>
      <c r="AM119" s="105">
        <f t="shared" si="5"/>
        <v>18</v>
      </c>
      <c r="AN119" s="192"/>
      <c r="AO119" s="193"/>
      <c r="AY119" s="112"/>
      <c r="BO119" s="113"/>
    </row>
    <row r="120" spans="1:67" ht="19.5" customHeight="1" x14ac:dyDescent="0.4">
      <c r="A120" s="163" t="s">
        <v>45</v>
      </c>
      <c r="B120" s="164"/>
      <c r="C120" s="164"/>
      <c r="D120" s="147">
        <v>6068</v>
      </c>
      <c r="E120" s="147"/>
      <c r="F120" s="147"/>
      <c r="G120" s="168" t="s">
        <v>811</v>
      </c>
      <c r="H120" s="168"/>
      <c r="I120" s="168"/>
      <c r="J120" s="168"/>
      <c r="K120" s="168"/>
      <c r="L120" s="168"/>
      <c r="M120" s="168"/>
      <c r="N120" s="168"/>
      <c r="O120" s="168"/>
      <c r="P120" s="168"/>
      <c r="Q120" s="168"/>
      <c r="R120" s="168"/>
      <c r="S120" s="204"/>
      <c r="T120" s="205"/>
      <c r="U120" s="205"/>
      <c r="V120" s="205"/>
      <c r="W120" s="205"/>
      <c r="X120" s="205"/>
      <c r="Y120" s="205"/>
      <c r="Z120" s="205"/>
      <c r="AA120" s="206"/>
      <c r="AB120" s="49" t="s">
        <v>247</v>
      </c>
      <c r="AC120" s="49"/>
      <c r="AD120" s="49"/>
      <c r="AE120" s="49"/>
      <c r="AF120" s="49"/>
      <c r="AG120" s="49"/>
      <c r="AH120" s="49"/>
      <c r="AI120" s="66"/>
      <c r="AJ120" s="70"/>
      <c r="AK120" s="74" t="s">
        <v>224</v>
      </c>
      <c r="AL120" s="95">
        <v>0.7</v>
      </c>
      <c r="AM120" s="105">
        <f t="shared" si="5"/>
        <v>25</v>
      </c>
      <c r="AN120" s="192"/>
      <c r="AO120" s="193"/>
      <c r="BO120" s="113"/>
    </row>
    <row r="121" spans="1:67" ht="19.5" customHeight="1" x14ac:dyDescent="0.4">
      <c r="A121" s="163" t="s">
        <v>45</v>
      </c>
      <c r="B121" s="164"/>
      <c r="C121" s="164"/>
      <c r="D121" s="147">
        <v>6069</v>
      </c>
      <c r="E121" s="147"/>
      <c r="F121" s="147"/>
      <c r="G121" s="168" t="s">
        <v>812</v>
      </c>
      <c r="H121" s="168"/>
      <c r="I121" s="168"/>
      <c r="J121" s="168"/>
      <c r="K121" s="168"/>
      <c r="L121" s="168"/>
      <c r="M121" s="168"/>
      <c r="N121" s="168"/>
      <c r="O121" s="168"/>
      <c r="P121" s="168"/>
      <c r="Q121" s="168"/>
      <c r="R121" s="168"/>
      <c r="S121" s="204"/>
      <c r="T121" s="205"/>
      <c r="U121" s="205"/>
      <c r="V121" s="205"/>
      <c r="W121" s="205"/>
      <c r="X121" s="205"/>
      <c r="Y121" s="205"/>
      <c r="Z121" s="205"/>
      <c r="AA121" s="206"/>
      <c r="AB121" s="49" t="s">
        <v>248</v>
      </c>
      <c r="AC121" s="49"/>
      <c r="AD121" s="49"/>
      <c r="AE121" s="49"/>
      <c r="AF121" s="49"/>
      <c r="AG121" s="49"/>
      <c r="AH121" s="49"/>
      <c r="AI121" s="66"/>
      <c r="AJ121" s="70"/>
      <c r="AK121" s="74" t="s">
        <v>229</v>
      </c>
      <c r="AL121" s="95">
        <v>0.7</v>
      </c>
      <c r="AM121" s="105">
        <f t="shared" si="5"/>
        <v>22</v>
      </c>
      <c r="AN121" s="192"/>
      <c r="AO121" s="193"/>
      <c r="BO121" s="113"/>
    </row>
    <row r="122" spans="1:67" ht="19.5" customHeight="1" x14ac:dyDescent="0.4">
      <c r="A122" s="163" t="s">
        <v>45</v>
      </c>
      <c r="B122" s="164"/>
      <c r="C122" s="164"/>
      <c r="D122" s="147">
        <v>6070</v>
      </c>
      <c r="E122" s="147"/>
      <c r="F122" s="147"/>
      <c r="G122" s="168" t="s">
        <v>813</v>
      </c>
      <c r="H122" s="168"/>
      <c r="I122" s="168"/>
      <c r="J122" s="168"/>
      <c r="K122" s="168"/>
      <c r="L122" s="168"/>
      <c r="M122" s="168"/>
      <c r="N122" s="168"/>
      <c r="O122" s="168"/>
      <c r="P122" s="168"/>
      <c r="Q122" s="168"/>
      <c r="R122" s="168"/>
      <c r="S122" s="204"/>
      <c r="T122" s="205"/>
      <c r="U122" s="205"/>
      <c r="V122" s="205"/>
      <c r="W122" s="205"/>
      <c r="X122" s="205"/>
      <c r="Y122" s="205"/>
      <c r="Z122" s="205"/>
      <c r="AA122" s="206"/>
      <c r="AB122" s="49" t="s">
        <v>86</v>
      </c>
      <c r="AC122" s="49"/>
      <c r="AD122" s="49"/>
      <c r="AE122" s="49"/>
      <c r="AF122" s="49"/>
      <c r="AG122" s="49"/>
      <c r="AH122" s="49"/>
      <c r="AI122" s="66"/>
      <c r="AJ122" s="70"/>
      <c r="AK122" s="74" t="s">
        <v>233</v>
      </c>
      <c r="AL122" s="95">
        <v>0.7</v>
      </c>
      <c r="AM122" s="105">
        <f t="shared" si="5"/>
        <v>21</v>
      </c>
      <c r="AN122" s="192"/>
      <c r="AO122" s="193"/>
      <c r="BO122" s="113"/>
    </row>
    <row r="123" spans="1:67" ht="19.5" customHeight="1" x14ac:dyDescent="0.4">
      <c r="A123" s="163" t="s">
        <v>45</v>
      </c>
      <c r="B123" s="164"/>
      <c r="C123" s="164"/>
      <c r="D123" s="147">
        <v>6071</v>
      </c>
      <c r="E123" s="147"/>
      <c r="F123" s="147"/>
      <c r="G123" s="168" t="s">
        <v>814</v>
      </c>
      <c r="H123" s="168"/>
      <c r="I123" s="168"/>
      <c r="J123" s="168"/>
      <c r="K123" s="168"/>
      <c r="L123" s="168"/>
      <c r="M123" s="168"/>
      <c r="N123" s="168"/>
      <c r="O123" s="168"/>
      <c r="P123" s="168"/>
      <c r="Q123" s="168"/>
      <c r="R123" s="168"/>
      <c r="S123" s="204"/>
      <c r="T123" s="205"/>
      <c r="U123" s="205"/>
      <c r="V123" s="205"/>
      <c r="W123" s="205"/>
      <c r="X123" s="205"/>
      <c r="Y123" s="205"/>
      <c r="Z123" s="205"/>
      <c r="AA123" s="206"/>
      <c r="AB123" s="49" t="s">
        <v>250</v>
      </c>
      <c r="AC123" s="49"/>
      <c r="AD123" s="49"/>
      <c r="AE123" s="49"/>
      <c r="AF123" s="49"/>
      <c r="AG123" s="49"/>
      <c r="AH123" s="49"/>
      <c r="AI123" s="66"/>
      <c r="AJ123" s="70"/>
      <c r="AK123" s="74" t="s">
        <v>59</v>
      </c>
      <c r="AL123" s="95">
        <v>0.7</v>
      </c>
      <c r="AM123" s="105">
        <f t="shared" si="5"/>
        <v>29</v>
      </c>
      <c r="AN123" s="192"/>
      <c r="AO123" s="193"/>
    </row>
    <row r="124" spans="1:67" ht="19.5" customHeight="1" thickBot="1" x14ac:dyDescent="0.45">
      <c r="A124" s="169" t="s">
        <v>45</v>
      </c>
      <c r="B124" s="170"/>
      <c r="C124" s="170"/>
      <c r="D124" s="151">
        <v>6072</v>
      </c>
      <c r="E124" s="151"/>
      <c r="F124" s="151"/>
      <c r="G124" s="174" t="s">
        <v>815</v>
      </c>
      <c r="H124" s="174"/>
      <c r="I124" s="174"/>
      <c r="J124" s="174"/>
      <c r="K124" s="174"/>
      <c r="L124" s="174"/>
      <c r="M124" s="174"/>
      <c r="N124" s="174"/>
      <c r="O124" s="174"/>
      <c r="P124" s="174"/>
      <c r="Q124" s="174"/>
      <c r="R124" s="174"/>
      <c r="S124" s="207"/>
      <c r="T124" s="208"/>
      <c r="U124" s="208"/>
      <c r="V124" s="208"/>
      <c r="W124" s="208"/>
      <c r="X124" s="208"/>
      <c r="Y124" s="208"/>
      <c r="Z124" s="208"/>
      <c r="AA124" s="209"/>
      <c r="AB124" s="55" t="s">
        <v>253</v>
      </c>
      <c r="AC124" s="55"/>
      <c r="AD124" s="55"/>
      <c r="AE124" s="55"/>
      <c r="AF124" s="55"/>
      <c r="AG124" s="55"/>
      <c r="AH124" s="55"/>
      <c r="AI124" s="67"/>
      <c r="AJ124" s="71"/>
      <c r="AK124" s="75" t="s">
        <v>237</v>
      </c>
      <c r="AL124" s="93">
        <v>0.7</v>
      </c>
      <c r="AM124" s="106">
        <f t="shared" si="5"/>
        <v>25</v>
      </c>
      <c r="AN124" s="194"/>
      <c r="AO124" s="195"/>
    </row>
    <row r="125" spans="1:67" ht="19.5" customHeight="1" x14ac:dyDescent="0.4">
      <c r="A125" s="37"/>
      <c r="B125" s="40"/>
      <c r="C125" s="40"/>
      <c r="D125" s="40"/>
      <c r="E125" s="40"/>
      <c r="F125" s="40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7"/>
      <c r="T125" s="47"/>
      <c r="U125" s="47"/>
      <c r="V125" s="47"/>
      <c r="W125" s="47"/>
      <c r="X125" s="47"/>
      <c r="Y125" s="47"/>
      <c r="Z125" s="47"/>
      <c r="AA125" s="47"/>
      <c r="AB125" s="56"/>
      <c r="AC125" s="56"/>
      <c r="AD125" s="56"/>
      <c r="AE125" s="56"/>
      <c r="AF125" s="56"/>
      <c r="AG125" s="56"/>
      <c r="AH125" s="56"/>
      <c r="AI125" s="56"/>
      <c r="AJ125" s="56"/>
      <c r="AK125" s="83"/>
      <c r="AL125" s="96"/>
      <c r="AM125" s="109"/>
      <c r="AN125" s="40"/>
      <c r="AO125" s="40"/>
    </row>
    <row r="126" spans="1:67" s="1" customFormat="1" ht="19.5" customHeight="1" thickBot="1" x14ac:dyDescent="0.45">
      <c r="A126" s="36" t="s">
        <v>217</v>
      </c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N126" s="39"/>
      <c r="AS126" s="1" t="s">
        <v>281</v>
      </c>
    </row>
    <row r="127" spans="1:67" s="1" customFormat="1" ht="19.5" customHeight="1" x14ac:dyDescent="0.4">
      <c r="A127" s="175" t="s">
        <v>45</v>
      </c>
      <c r="B127" s="176"/>
      <c r="C127" s="176"/>
      <c r="D127" s="264">
        <v>6073</v>
      </c>
      <c r="E127" s="264"/>
      <c r="F127" s="264"/>
      <c r="G127" s="180" t="s">
        <v>756</v>
      </c>
      <c r="H127" s="180"/>
      <c r="I127" s="180"/>
      <c r="J127" s="180"/>
      <c r="K127" s="180"/>
      <c r="L127" s="180"/>
      <c r="M127" s="180"/>
      <c r="N127" s="180"/>
      <c r="O127" s="180"/>
      <c r="P127" s="180"/>
      <c r="Q127" s="180"/>
      <c r="R127" s="180"/>
      <c r="S127" s="201" t="s">
        <v>494</v>
      </c>
      <c r="T127" s="202"/>
      <c r="U127" s="202"/>
      <c r="V127" s="202"/>
      <c r="W127" s="202"/>
      <c r="X127" s="202"/>
      <c r="Y127" s="202"/>
      <c r="Z127" s="202"/>
      <c r="AA127" s="202"/>
      <c r="AB127" s="48" t="s">
        <v>108</v>
      </c>
      <c r="AC127" s="48"/>
      <c r="AD127" s="48"/>
      <c r="AE127" s="48"/>
      <c r="AF127" s="48"/>
      <c r="AG127" s="48"/>
      <c r="AH127" s="48"/>
      <c r="AI127" s="65"/>
      <c r="AJ127" s="69"/>
      <c r="AK127" s="76" t="s">
        <v>210</v>
      </c>
      <c r="AL127" s="91">
        <v>0.7</v>
      </c>
      <c r="AM127" s="104">
        <f>ROUND(AT127*$BO$127,0)</f>
        <v>25</v>
      </c>
      <c r="AN127" s="190" t="s">
        <v>64</v>
      </c>
      <c r="AO127" s="191"/>
      <c r="AS127" s="1">
        <v>1</v>
      </c>
      <c r="AT127" s="110">
        <v>210</v>
      </c>
      <c r="AV127" s="1" t="s">
        <v>285</v>
      </c>
      <c r="BO127" s="31">
        <v>0.11700000000000001</v>
      </c>
    </row>
    <row r="128" spans="1:67" s="1" customFormat="1" ht="19.5" customHeight="1" x14ac:dyDescent="0.4">
      <c r="A128" s="163" t="s">
        <v>45</v>
      </c>
      <c r="B128" s="164"/>
      <c r="C128" s="164"/>
      <c r="D128" s="147">
        <v>6074</v>
      </c>
      <c r="E128" s="147"/>
      <c r="F128" s="147"/>
      <c r="G128" s="168" t="s">
        <v>757</v>
      </c>
      <c r="H128" s="168"/>
      <c r="I128" s="168"/>
      <c r="J128" s="168"/>
      <c r="K128" s="168"/>
      <c r="L128" s="168"/>
      <c r="M128" s="168"/>
      <c r="N128" s="168"/>
      <c r="O128" s="168"/>
      <c r="P128" s="168"/>
      <c r="Q128" s="168"/>
      <c r="R128" s="168"/>
      <c r="S128" s="204"/>
      <c r="T128" s="205"/>
      <c r="U128" s="205"/>
      <c r="V128" s="205"/>
      <c r="W128" s="205"/>
      <c r="X128" s="205"/>
      <c r="Y128" s="205"/>
      <c r="Z128" s="205"/>
      <c r="AA128" s="205"/>
      <c r="AB128" s="49" t="s">
        <v>222</v>
      </c>
      <c r="AC128" s="49"/>
      <c r="AD128" s="49"/>
      <c r="AE128" s="49"/>
      <c r="AF128" s="49"/>
      <c r="AG128" s="49"/>
      <c r="AH128" s="49"/>
      <c r="AI128" s="66"/>
      <c r="AJ128" s="70"/>
      <c r="AK128" s="74" t="s">
        <v>208</v>
      </c>
      <c r="AL128" s="92">
        <v>0.7</v>
      </c>
      <c r="AM128" s="105">
        <f t="shared" ref="AM128:AM138" si="6">ROUND(AT128*$BO$127,0)</f>
        <v>36</v>
      </c>
      <c r="AN128" s="192"/>
      <c r="AO128" s="193"/>
      <c r="AS128" s="1">
        <v>2</v>
      </c>
      <c r="AT128" s="110">
        <v>304</v>
      </c>
      <c r="AV128" s="1" t="s">
        <v>444</v>
      </c>
      <c r="BO128" s="31">
        <v>0.127</v>
      </c>
    </row>
    <row r="129" spans="1:67" s="1" customFormat="1" ht="19.5" customHeight="1" x14ac:dyDescent="0.4">
      <c r="A129" s="163" t="s">
        <v>45</v>
      </c>
      <c r="B129" s="164"/>
      <c r="C129" s="164"/>
      <c r="D129" s="147">
        <v>6075</v>
      </c>
      <c r="E129" s="147"/>
      <c r="F129" s="147"/>
      <c r="G129" s="168" t="s">
        <v>758</v>
      </c>
      <c r="H129" s="168"/>
      <c r="I129" s="168"/>
      <c r="J129" s="168"/>
      <c r="K129" s="168"/>
      <c r="L129" s="168"/>
      <c r="M129" s="168"/>
      <c r="N129" s="168"/>
      <c r="O129" s="168"/>
      <c r="P129" s="168"/>
      <c r="Q129" s="168"/>
      <c r="R129" s="168"/>
      <c r="S129" s="204"/>
      <c r="T129" s="205"/>
      <c r="U129" s="205"/>
      <c r="V129" s="205"/>
      <c r="W129" s="205"/>
      <c r="X129" s="205"/>
      <c r="Y129" s="205"/>
      <c r="Z129" s="205"/>
      <c r="AA129" s="205"/>
      <c r="AB129" s="49" t="s">
        <v>239</v>
      </c>
      <c r="AC129" s="49"/>
      <c r="AD129" s="49"/>
      <c r="AE129" s="49"/>
      <c r="AF129" s="49"/>
      <c r="AG129" s="49"/>
      <c r="AH129" s="49"/>
      <c r="AI129" s="66"/>
      <c r="AJ129" s="70"/>
      <c r="AK129" s="74" t="s">
        <v>214</v>
      </c>
      <c r="AL129" s="92">
        <v>0.7</v>
      </c>
      <c r="AM129" s="105">
        <f t="shared" si="6"/>
        <v>30</v>
      </c>
      <c r="AN129" s="192"/>
      <c r="AO129" s="193"/>
      <c r="AS129" s="1">
        <v>3</v>
      </c>
      <c r="AT129" s="110">
        <v>257</v>
      </c>
      <c r="AV129" s="1" t="s">
        <v>445</v>
      </c>
      <c r="BO129" s="31">
        <v>0.115</v>
      </c>
    </row>
    <row r="130" spans="1:67" s="1" customFormat="1" ht="19.5" customHeight="1" x14ac:dyDescent="0.4">
      <c r="A130" s="163" t="s">
        <v>45</v>
      </c>
      <c r="B130" s="164"/>
      <c r="C130" s="164"/>
      <c r="D130" s="147">
        <v>6076</v>
      </c>
      <c r="E130" s="147"/>
      <c r="F130" s="147"/>
      <c r="G130" s="168" t="s">
        <v>759</v>
      </c>
      <c r="H130" s="168"/>
      <c r="I130" s="168"/>
      <c r="J130" s="168"/>
      <c r="K130" s="168"/>
      <c r="L130" s="168"/>
      <c r="M130" s="168"/>
      <c r="N130" s="168"/>
      <c r="O130" s="168"/>
      <c r="P130" s="168"/>
      <c r="Q130" s="168"/>
      <c r="R130" s="168"/>
      <c r="S130" s="204"/>
      <c r="T130" s="205"/>
      <c r="U130" s="205"/>
      <c r="V130" s="205"/>
      <c r="W130" s="205"/>
      <c r="X130" s="205"/>
      <c r="Y130" s="205"/>
      <c r="Z130" s="205"/>
      <c r="AA130" s="205"/>
      <c r="AB130" s="49" t="s">
        <v>161</v>
      </c>
      <c r="AC130" s="49"/>
      <c r="AD130" s="49"/>
      <c r="AE130" s="49"/>
      <c r="AF130" s="49"/>
      <c r="AG130" s="49"/>
      <c r="AH130" s="49"/>
      <c r="AI130" s="66"/>
      <c r="AJ130" s="70"/>
      <c r="AK130" s="74" t="s">
        <v>213</v>
      </c>
      <c r="AL130" s="92">
        <v>0.7</v>
      </c>
      <c r="AM130" s="105">
        <f t="shared" si="6"/>
        <v>29</v>
      </c>
      <c r="AN130" s="192"/>
      <c r="AO130" s="193"/>
      <c r="AS130" s="1">
        <v>4</v>
      </c>
      <c r="AT130" s="110">
        <v>250</v>
      </c>
      <c r="AV130" s="1" t="s">
        <v>446</v>
      </c>
      <c r="BO130" s="31">
        <v>0.125</v>
      </c>
    </row>
    <row r="131" spans="1:67" s="1" customFormat="1" ht="19.5" customHeight="1" x14ac:dyDescent="0.4">
      <c r="A131" s="163" t="s">
        <v>45</v>
      </c>
      <c r="B131" s="164"/>
      <c r="C131" s="164"/>
      <c r="D131" s="147">
        <v>6077</v>
      </c>
      <c r="E131" s="147"/>
      <c r="F131" s="147"/>
      <c r="G131" s="168" t="s">
        <v>760</v>
      </c>
      <c r="H131" s="168"/>
      <c r="I131" s="168"/>
      <c r="J131" s="168"/>
      <c r="K131" s="168"/>
      <c r="L131" s="168"/>
      <c r="M131" s="168"/>
      <c r="N131" s="168"/>
      <c r="O131" s="168"/>
      <c r="P131" s="168"/>
      <c r="Q131" s="168"/>
      <c r="R131" s="168"/>
      <c r="S131" s="204"/>
      <c r="T131" s="205"/>
      <c r="U131" s="205"/>
      <c r="V131" s="205"/>
      <c r="W131" s="205"/>
      <c r="X131" s="205"/>
      <c r="Y131" s="205"/>
      <c r="Z131" s="205"/>
      <c r="AA131" s="205"/>
      <c r="AB131" s="49" t="s">
        <v>240</v>
      </c>
      <c r="AC131" s="49"/>
      <c r="AD131" s="49"/>
      <c r="AE131" s="49"/>
      <c r="AF131" s="49"/>
      <c r="AG131" s="49"/>
      <c r="AH131" s="49"/>
      <c r="AI131" s="66"/>
      <c r="AJ131" s="70"/>
      <c r="AK131" s="74" t="s">
        <v>219</v>
      </c>
      <c r="AL131" s="92">
        <v>0.7</v>
      </c>
      <c r="AM131" s="105">
        <f t="shared" si="6"/>
        <v>40</v>
      </c>
      <c r="AN131" s="192"/>
      <c r="AO131" s="193"/>
      <c r="AS131" s="1">
        <v>5</v>
      </c>
      <c r="AT131" s="110">
        <v>344</v>
      </c>
      <c r="AV131" s="1" t="s">
        <v>367</v>
      </c>
      <c r="BO131" s="31">
        <v>0.105</v>
      </c>
    </row>
    <row r="132" spans="1:67" s="1" customFormat="1" ht="19.5" customHeight="1" x14ac:dyDescent="0.4">
      <c r="A132" s="163" t="s">
        <v>45</v>
      </c>
      <c r="B132" s="164"/>
      <c r="C132" s="164"/>
      <c r="D132" s="147">
        <v>6078</v>
      </c>
      <c r="E132" s="147"/>
      <c r="F132" s="147"/>
      <c r="G132" s="168" t="s">
        <v>761</v>
      </c>
      <c r="H132" s="168"/>
      <c r="I132" s="168"/>
      <c r="J132" s="168"/>
      <c r="K132" s="168"/>
      <c r="L132" s="168"/>
      <c r="M132" s="168"/>
      <c r="N132" s="168"/>
      <c r="O132" s="168"/>
      <c r="P132" s="168"/>
      <c r="Q132" s="168"/>
      <c r="R132" s="168"/>
      <c r="S132" s="204"/>
      <c r="T132" s="205"/>
      <c r="U132" s="205"/>
      <c r="V132" s="205"/>
      <c r="W132" s="205"/>
      <c r="X132" s="205"/>
      <c r="Y132" s="205"/>
      <c r="Z132" s="205"/>
      <c r="AA132" s="205"/>
      <c r="AB132" s="49" t="s">
        <v>232</v>
      </c>
      <c r="AC132" s="49"/>
      <c r="AD132" s="49"/>
      <c r="AE132" s="49"/>
      <c r="AF132" s="49"/>
      <c r="AG132" s="49"/>
      <c r="AH132" s="49"/>
      <c r="AI132" s="66"/>
      <c r="AJ132" s="70"/>
      <c r="AK132" s="74" t="s">
        <v>158</v>
      </c>
      <c r="AL132" s="92">
        <v>0.7</v>
      </c>
      <c r="AM132" s="105">
        <f t="shared" si="6"/>
        <v>35</v>
      </c>
      <c r="AN132" s="192"/>
      <c r="AO132" s="193"/>
      <c r="AS132" s="1">
        <v>6</v>
      </c>
      <c r="AT132" s="110">
        <v>297</v>
      </c>
      <c r="AV132" s="1" t="s">
        <v>443</v>
      </c>
      <c r="BO132" s="31">
        <v>8.8999999999999996E-2</v>
      </c>
    </row>
    <row r="133" spans="1:67" ht="19.5" customHeight="1" x14ac:dyDescent="0.4">
      <c r="A133" s="163" t="s">
        <v>45</v>
      </c>
      <c r="B133" s="164"/>
      <c r="C133" s="164"/>
      <c r="D133" s="147">
        <v>6079</v>
      </c>
      <c r="E133" s="147"/>
      <c r="F133" s="147"/>
      <c r="G133" s="168" t="s">
        <v>762</v>
      </c>
      <c r="H133" s="168"/>
      <c r="I133" s="168"/>
      <c r="J133" s="168"/>
      <c r="K133" s="168"/>
      <c r="L133" s="168"/>
      <c r="M133" s="168"/>
      <c r="N133" s="168"/>
      <c r="O133" s="168"/>
      <c r="P133" s="168"/>
      <c r="Q133" s="168"/>
      <c r="R133" s="168"/>
      <c r="S133" s="204"/>
      <c r="T133" s="205"/>
      <c r="U133" s="205"/>
      <c r="V133" s="205"/>
      <c r="W133" s="205"/>
      <c r="X133" s="205"/>
      <c r="Y133" s="205"/>
      <c r="Z133" s="205"/>
      <c r="AA133" s="205"/>
      <c r="AB133" s="49" t="s">
        <v>245</v>
      </c>
      <c r="AC133" s="49"/>
      <c r="AD133" s="49"/>
      <c r="AE133" s="49"/>
      <c r="AF133" s="49"/>
      <c r="AG133" s="49"/>
      <c r="AH133" s="49"/>
      <c r="AI133" s="66"/>
      <c r="AJ133" s="70"/>
      <c r="AK133" s="74" t="s">
        <v>174</v>
      </c>
      <c r="AL133" s="92">
        <v>0.7</v>
      </c>
      <c r="AM133" s="105">
        <f t="shared" si="6"/>
        <v>25</v>
      </c>
      <c r="AN133" s="192"/>
      <c r="AO133" s="193"/>
      <c r="AS133" s="1">
        <v>7</v>
      </c>
      <c r="AT133" s="111">
        <v>213</v>
      </c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31"/>
    </row>
    <row r="134" spans="1:67" ht="19.5" customHeight="1" x14ac:dyDescent="0.4">
      <c r="A134" s="163" t="s">
        <v>45</v>
      </c>
      <c r="B134" s="164"/>
      <c r="C134" s="164"/>
      <c r="D134" s="147">
        <v>6080</v>
      </c>
      <c r="E134" s="147"/>
      <c r="F134" s="147"/>
      <c r="G134" s="168" t="s">
        <v>763</v>
      </c>
      <c r="H134" s="168"/>
      <c r="I134" s="168"/>
      <c r="J134" s="168"/>
      <c r="K134" s="168"/>
      <c r="L134" s="168"/>
      <c r="M134" s="168"/>
      <c r="N134" s="168"/>
      <c r="O134" s="168"/>
      <c r="P134" s="168"/>
      <c r="Q134" s="168"/>
      <c r="R134" s="168"/>
      <c r="S134" s="204"/>
      <c r="T134" s="205"/>
      <c r="U134" s="205"/>
      <c r="V134" s="205"/>
      <c r="W134" s="205"/>
      <c r="X134" s="205"/>
      <c r="Y134" s="205"/>
      <c r="Z134" s="205"/>
      <c r="AA134" s="205"/>
      <c r="AB134" s="49" t="s">
        <v>247</v>
      </c>
      <c r="AC134" s="49"/>
      <c r="AD134" s="49"/>
      <c r="AE134" s="49"/>
      <c r="AF134" s="49"/>
      <c r="AG134" s="49"/>
      <c r="AH134" s="49"/>
      <c r="AI134" s="66"/>
      <c r="AJ134" s="70"/>
      <c r="AK134" s="74" t="s">
        <v>224</v>
      </c>
      <c r="AL134" s="92">
        <v>0.7</v>
      </c>
      <c r="AM134" s="105">
        <f t="shared" si="6"/>
        <v>36</v>
      </c>
      <c r="AN134" s="192"/>
      <c r="AO134" s="193"/>
      <c r="AS134" s="1">
        <v>8</v>
      </c>
      <c r="AT134" s="111">
        <v>307</v>
      </c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31"/>
    </row>
    <row r="135" spans="1:67" ht="19.5" customHeight="1" x14ac:dyDescent="0.4">
      <c r="A135" s="163" t="s">
        <v>45</v>
      </c>
      <c r="B135" s="164"/>
      <c r="C135" s="164"/>
      <c r="D135" s="147">
        <v>6081</v>
      </c>
      <c r="E135" s="147"/>
      <c r="F135" s="147"/>
      <c r="G135" s="168" t="s">
        <v>764</v>
      </c>
      <c r="H135" s="168"/>
      <c r="I135" s="168"/>
      <c r="J135" s="168"/>
      <c r="K135" s="168"/>
      <c r="L135" s="168"/>
      <c r="M135" s="168"/>
      <c r="N135" s="168"/>
      <c r="O135" s="168"/>
      <c r="P135" s="168"/>
      <c r="Q135" s="168"/>
      <c r="R135" s="168"/>
      <c r="S135" s="204"/>
      <c r="T135" s="205"/>
      <c r="U135" s="205"/>
      <c r="V135" s="205"/>
      <c r="W135" s="205"/>
      <c r="X135" s="205"/>
      <c r="Y135" s="205"/>
      <c r="Z135" s="205"/>
      <c r="AA135" s="205"/>
      <c r="AB135" s="49" t="s">
        <v>248</v>
      </c>
      <c r="AC135" s="49"/>
      <c r="AD135" s="49"/>
      <c r="AE135" s="49"/>
      <c r="AF135" s="49"/>
      <c r="AG135" s="49"/>
      <c r="AH135" s="49"/>
      <c r="AI135" s="66"/>
      <c r="AJ135" s="70"/>
      <c r="AK135" s="74" t="s">
        <v>229</v>
      </c>
      <c r="AL135" s="92">
        <v>0.7</v>
      </c>
      <c r="AM135" s="105">
        <f t="shared" si="6"/>
        <v>30</v>
      </c>
      <c r="AN135" s="192"/>
      <c r="AO135" s="193"/>
      <c r="AS135" s="1">
        <v>9</v>
      </c>
      <c r="AT135" s="111">
        <v>260</v>
      </c>
      <c r="BO135" s="113"/>
    </row>
    <row r="136" spans="1:67" ht="19.5" customHeight="1" x14ac:dyDescent="0.4">
      <c r="A136" s="163" t="s">
        <v>45</v>
      </c>
      <c r="B136" s="164"/>
      <c r="C136" s="164"/>
      <c r="D136" s="147">
        <v>6082</v>
      </c>
      <c r="E136" s="147"/>
      <c r="F136" s="147"/>
      <c r="G136" s="168" t="s">
        <v>765</v>
      </c>
      <c r="H136" s="168"/>
      <c r="I136" s="168"/>
      <c r="J136" s="168"/>
      <c r="K136" s="168"/>
      <c r="L136" s="168"/>
      <c r="M136" s="168"/>
      <c r="N136" s="168"/>
      <c r="O136" s="168"/>
      <c r="P136" s="168"/>
      <c r="Q136" s="168"/>
      <c r="R136" s="168"/>
      <c r="S136" s="204"/>
      <c r="T136" s="205"/>
      <c r="U136" s="205"/>
      <c r="V136" s="205"/>
      <c r="W136" s="205"/>
      <c r="X136" s="205"/>
      <c r="Y136" s="205"/>
      <c r="Z136" s="205"/>
      <c r="AA136" s="205"/>
      <c r="AB136" s="49" t="s">
        <v>249</v>
      </c>
      <c r="AC136" s="49"/>
      <c r="AD136" s="49"/>
      <c r="AE136" s="49"/>
      <c r="AF136" s="49"/>
      <c r="AG136" s="49"/>
      <c r="AH136" s="49"/>
      <c r="AI136" s="66"/>
      <c r="AJ136" s="70"/>
      <c r="AK136" s="74" t="s">
        <v>233</v>
      </c>
      <c r="AL136" s="92">
        <v>0.7</v>
      </c>
      <c r="AM136" s="105">
        <f t="shared" si="6"/>
        <v>30</v>
      </c>
      <c r="AN136" s="192"/>
      <c r="AO136" s="193"/>
      <c r="AS136" s="1">
        <v>10</v>
      </c>
      <c r="AT136" s="111">
        <v>253</v>
      </c>
      <c r="BO136" s="113"/>
    </row>
    <row r="137" spans="1:67" ht="19.5" customHeight="1" x14ac:dyDescent="0.4">
      <c r="A137" s="163" t="s">
        <v>45</v>
      </c>
      <c r="B137" s="164"/>
      <c r="C137" s="164"/>
      <c r="D137" s="147">
        <v>6083</v>
      </c>
      <c r="E137" s="147"/>
      <c r="F137" s="147"/>
      <c r="G137" s="168" t="s">
        <v>766</v>
      </c>
      <c r="H137" s="168"/>
      <c r="I137" s="168"/>
      <c r="J137" s="168"/>
      <c r="K137" s="168"/>
      <c r="L137" s="168"/>
      <c r="M137" s="168"/>
      <c r="N137" s="168"/>
      <c r="O137" s="168"/>
      <c r="P137" s="168"/>
      <c r="Q137" s="168"/>
      <c r="R137" s="168"/>
      <c r="S137" s="204"/>
      <c r="T137" s="205"/>
      <c r="U137" s="205"/>
      <c r="V137" s="205"/>
      <c r="W137" s="205"/>
      <c r="X137" s="205"/>
      <c r="Y137" s="205"/>
      <c r="Z137" s="205"/>
      <c r="AA137" s="205"/>
      <c r="AB137" s="49" t="s">
        <v>250</v>
      </c>
      <c r="AC137" s="49"/>
      <c r="AD137" s="49"/>
      <c r="AE137" s="49"/>
      <c r="AF137" s="49"/>
      <c r="AG137" s="49"/>
      <c r="AH137" s="49"/>
      <c r="AI137" s="66"/>
      <c r="AJ137" s="70"/>
      <c r="AK137" s="74" t="s">
        <v>59</v>
      </c>
      <c r="AL137" s="92">
        <v>0.7</v>
      </c>
      <c r="AM137" s="105">
        <f t="shared" si="6"/>
        <v>41</v>
      </c>
      <c r="AN137" s="192"/>
      <c r="AO137" s="193"/>
      <c r="AS137" s="1">
        <v>11</v>
      </c>
      <c r="AT137" s="111">
        <v>347</v>
      </c>
      <c r="BO137" s="113"/>
    </row>
    <row r="138" spans="1:67" ht="19.5" customHeight="1" thickBot="1" x14ac:dyDescent="0.45">
      <c r="A138" s="169" t="s">
        <v>45</v>
      </c>
      <c r="B138" s="170"/>
      <c r="C138" s="170"/>
      <c r="D138" s="151">
        <v>6084</v>
      </c>
      <c r="E138" s="151"/>
      <c r="F138" s="151"/>
      <c r="G138" s="174" t="s">
        <v>767</v>
      </c>
      <c r="H138" s="174"/>
      <c r="I138" s="174"/>
      <c r="J138" s="174"/>
      <c r="K138" s="174"/>
      <c r="L138" s="174"/>
      <c r="M138" s="174"/>
      <c r="N138" s="174"/>
      <c r="O138" s="174"/>
      <c r="P138" s="174"/>
      <c r="Q138" s="174"/>
      <c r="R138" s="174"/>
      <c r="S138" s="207"/>
      <c r="T138" s="208"/>
      <c r="U138" s="208"/>
      <c r="V138" s="208"/>
      <c r="W138" s="208"/>
      <c r="X138" s="208"/>
      <c r="Y138" s="208"/>
      <c r="Z138" s="208"/>
      <c r="AA138" s="208"/>
      <c r="AB138" s="55" t="s">
        <v>253</v>
      </c>
      <c r="AC138" s="55"/>
      <c r="AD138" s="55"/>
      <c r="AE138" s="55"/>
      <c r="AF138" s="55"/>
      <c r="AG138" s="55"/>
      <c r="AH138" s="55"/>
      <c r="AI138" s="67"/>
      <c r="AJ138" s="71"/>
      <c r="AK138" s="75" t="s">
        <v>237</v>
      </c>
      <c r="AL138" s="93">
        <v>0.7</v>
      </c>
      <c r="AM138" s="106">
        <f t="shared" si="6"/>
        <v>35</v>
      </c>
      <c r="AN138" s="194"/>
      <c r="AO138" s="195"/>
      <c r="AS138" s="1">
        <v>12</v>
      </c>
      <c r="AT138" s="111">
        <v>300</v>
      </c>
      <c r="BO138" s="113"/>
    </row>
    <row r="139" spans="1:67" ht="19.5" customHeight="1" x14ac:dyDescent="0.4">
      <c r="A139" s="175" t="s">
        <v>45</v>
      </c>
      <c r="B139" s="176"/>
      <c r="C139" s="176"/>
      <c r="D139" s="264">
        <v>6085</v>
      </c>
      <c r="E139" s="264"/>
      <c r="F139" s="264"/>
      <c r="G139" s="180" t="s">
        <v>768</v>
      </c>
      <c r="H139" s="180"/>
      <c r="I139" s="180"/>
      <c r="J139" s="180"/>
      <c r="K139" s="180"/>
      <c r="L139" s="180"/>
      <c r="M139" s="180"/>
      <c r="N139" s="180"/>
      <c r="O139" s="180"/>
      <c r="P139" s="180"/>
      <c r="Q139" s="180"/>
      <c r="R139" s="180"/>
      <c r="S139" s="201" t="s">
        <v>359</v>
      </c>
      <c r="T139" s="202"/>
      <c r="U139" s="202"/>
      <c r="V139" s="202"/>
      <c r="W139" s="202"/>
      <c r="X139" s="202"/>
      <c r="Y139" s="202"/>
      <c r="Z139" s="202"/>
      <c r="AA139" s="202"/>
      <c r="AB139" s="48" t="s">
        <v>108</v>
      </c>
      <c r="AC139" s="48"/>
      <c r="AD139" s="48"/>
      <c r="AE139" s="48"/>
      <c r="AF139" s="48"/>
      <c r="AG139" s="48"/>
      <c r="AH139" s="48"/>
      <c r="AI139" s="65"/>
      <c r="AJ139" s="69"/>
      <c r="AK139" s="76" t="s">
        <v>210</v>
      </c>
      <c r="AL139" s="91">
        <v>0.7</v>
      </c>
      <c r="AM139" s="104">
        <f>ROUND(AT127*$BO$128,0)</f>
        <v>27</v>
      </c>
      <c r="AN139" s="190" t="s">
        <v>64</v>
      </c>
      <c r="AO139" s="191"/>
      <c r="AS139" s="1"/>
      <c r="AT139" s="38"/>
      <c r="BO139" s="113"/>
    </row>
    <row r="140" spans="1:67" ht="19.5" customHeight="1" x14ac:dyDescent="0.4">
      <c r="A140" s="163" t="s">
        <v>45</v>
      </c>
      <c r="B140" s="164"/>
      <c r="C140" s="164"/>
      <c r="D140" s="147">
        <v>6086</v>
      </c>
      <c r="E140" s="147"/>
      <c r="F140" s="147"/>
      <c r="G140" s="168" t="s">
        <v>769</v>
      </c>
      <c r="H140" s="168"/>
      <c r="I140" s="168"/>
      <c r="J140" s="168"/>
      <c r="K140" s="168"/>
      <c r="L140" s="168"/>
      <c r="M140" s="168"/>
      <c r="N140" s="168"/>
      <c r="O140" s="168"/>
      <c r="P140" s="168"/>
      <c r="Q140" s="168"/>
      <c r="R140" s="168"/>
      <c r="S140" s="204"/>
      <c r="T140" s="205"/>
      <c r="U140" s="205"/>
      <c r="V140" s="205"/>
      <c r="W140" s="205"/>
      <c r="X140" s="205"/>
      <c r="Y140" s="205"/>
      <c r="Z140" s="205"/>
      <c r="AA140" s="205"/>
      <c r="AB140" s="49" t="s">
        <v>222</v>
      </c>
      <c r="AC140" s="49"/>
      <c r="AD140" s="49"/>
      <c r="AE140" s="49"/>
      <c r="AF140" s="49"/>
      <c r="AG140" s="49"/>
      <c r="AH140" s="49"/>
      <c r="AI140" s="66"/>
      <c r="AJ140" s="70"/>
      <c r="AK140" s="74" t="s">
        <v>208</v>
      </c>
      <c r="AL140" s="92">
        <v>0.7</v>
      </c>
      <c r="AM140" s="105">
        <f t="shared" ref="AM140:AM150" si="7">ROUND(AT128*$BO$128,0)</f>
        <v>39</v>
      </c>
      <c r="AN140" s="192"/>
      <c r="AO140" s="193"/>
      <c r="AS140" s="1"/>
      <c r="AT140" s="38"/>
      <c r="BO140" s="113"/>
    </row>
    <row r="141" spans="1:67" ht="19.5" customHeight="1" x14ac:dyDescent="0.4">
      <c r="A141" s="163" t="s">
        <v>45</v>
      </c>
      <c r="B141" s="164"/>
      <c r="C141" s="164"/>
      <c r="D141" s="147">
        <v>6087</v>
      </c>
      <c r="E141" s="147"/>
      <c r="F141" s="147"/>
      <c r="G141" s="168" t="s">
        <v>770</v>
      </c>
      <c r="H141" s="168"/>
      <c r="I141" s="168"/>
      <c r="J141" s="168"/>
      <c r="K141" s="168"/>
      <c r="L141" s="168"/>
      <c r="M141" s="168"/>
      <c r="N141" s="168"/>
      <c r="O141" s="168"/>
      <c r="P141" s="168"/>
      <c r="Q141" s="168"/>
      <c r="R141" s="168"/>
      <c r="S141" s="204"/>
      <c r="T141" s="205"/>
      <c r="U141" s="205"/>
      <c r="V141" s="205"/>
      <c r="W141" s="205"/>
      <c r="X141" s="205"/>
      <c r="Y141" s="205"/>
      <c r="Z141" s="205"/>
      <c r="AA141" s="205"/>
      <c r="AB141" s="49" t="s">
        <v>239</v>
      </c>
      <c r="AC141" s="49"/>
      <c r="AD141" s="49"/>
      <c r="AE141" s="49"/>
      <c r="AF141" s="49"/>
      <c r="AG141" s="49"/>
      <c r="AH141" s="49"/>
      <c r="AI141" s="66"/>
      <c r="AJ141" s="70"/>
      <c r="AK141" s="74" t="s">
        <v>214</v>
      </c>
      <c r="AL141" s="92">
        <v>0.7</v>
      </c>
      <c r="AM141" s="105">
        <f t="shared" si="7"/>
        <v>33</v>
      </c>
      <c r="AN141" s="192"/>
      <c r="AO141" s="193"/>
      <c r="BO141" s="113"/>
    </row>
    <row r="142" spans="1:67" ht="19.5" customHeight="1" x14ac:dyDescent="0.4">
      <c r="A142" s="163" t="s">
        <v>45</v>
      </c>
      <c r="B142" s="164"/>
      <c r="C142" s="164"/>
      <c r="D142" s="147">
        <v>6088</v>
      </c>
      <c r="E142" s="147"/>
      <c r="F142" s="147"/>
      <c r="G142" s="168" t="s">
        <v>771</v>
      </c>
      <c r="H142" s="168"/>
      <c r="I142" s="168"/>
      <c r="J142" s="168"/>
      <c r="K142" s="168"/>
      <c r="L142" s="168"/>
      <c r="M142" s="168"/>
      <c r="N142" s="168"/>
      <c r="O142" s="168"/>
      <c r="P142" s="168"/>
      <c r="Q142" s="168"/>
      <c r="R142" s="168"/>
      <c r="S142" s="204"/>
      <c r="T142" s="205"/>
      <c r="U142" s="205"/>
      <c r="V142" s="205"/>
      <c r="W142" s="205"/>
      <c r="X142" s="205"/>
      <c r="Y142" s="205"/>
      <c r="Z142" s="205"/>
      <c r="AA142" s="205"/>
      <c r="AB142" s="49" t="s">
        <v>161</v>
      </c>
      <c r="AC142" s="49"/>
      <c r="AD142" s="49"/>
      <c r="AE142" s="49"/>
      <c r="AF142" s="49"/>
      <c r="AG142" s="49"/>
      <c r="AH142" s="49"/>
      <c r="AI142" s="66"/>
      <c r="AJ142" s="70"/>
      <c r="AK142" s="74" t="s">
        <v>213</v>
      </c>
      <c r="AL142" s="92">
        <v>0.7</v>
      </c>
      <c r="AM142" s="105">
        <f t="shared" si="7"/>
        <v>32</v>
      </c>
      <c r="AN142" s="192"/>
      <c r="AO142" s="193"/>
      <c r="BO142" s="113"/>
    </row>
    <row r="143" spans="1:67" ht="19.5" customHeight="1" x14ac:dyDescent="0.4">
      <c r="A143" s="163" t="s">
        <v>45</v>
      </c>
      <c r="B143" s="164"/>
      <c r="C143" s="164"/>
      <c r="D143" s="147">
        <v>6089</v>
      </c>
      <c r="E143" s="147"/>
      <c r="F143" s="147"/>
      <c r="G143" s="168" t="s">
        <v>772</v>
      </c>
      <c r="H143" s="168"/>
      <c r="I143" s="168"/>
      <c r="J143" s="168"/>
      <c r="K143" s="168"/>
      <c r="L143" s="168"/>
      <c r="M143" s="168"/>
      <c r="N143" s="168"/>
      <c r="O143" s="168"/>
      <c r="P143" s="168"/>
      <c r="Q143" s="168"/>
      <c r="R143" s="168"/>
      <c r="S143" s="204"/>
      <c r="T143" s="205"/>
      <c r="U143" s="205"/>
      <c r="V143" s="205"/>
      <c r="W143" s="205"/>
      <c r="X143" s="205"/>
      <c r="Y143" s="205"/>
      <c r="Z143" s="205"/>
      <c r="AA143" s="205"/>
      <c r="AB143" s="49" t="s">
        <v>240</v>
      </c>
      <c r="AC143" s="49"/>
      <c r="AD143" s="49"/>
      <c r="AE143" s="49"/>
      <c r="AF143" s="49"/>
      <c r="AG143" s="49"/>
      <c r="AH143" s="49"/>
      <c r="AI143" s="66"/>
      <c r="AJ143" s="70"/>
      <c r="AK143" s="74" t="s">
        <v>219</v>
      </c>
      <c r="AL143" s="92">
        <v>0.7</v>
      </c>
      <c r="AM143" s="105">
        <f t="shared" si="7"/>
        <v>44</v>
      </c>
      <c r="AN143" s="192"/>
      <c r="AO143" s="193"/>
      <c r="BO143" s="113"/>
    </row>
    <row r="144" spans="1:67" ht="19.5" customHeight="1" x14ac:dyDescent="0.4">
      <c r="A144" s="163" t="s">
        <v>45</v>
      </c>
      <c r="B144" s="164"/>
      <c r="C144" s="164"/>
      <c r="D144" s="147">
        <v>6090</v>
      </c>
      <c r="E144" s="147"/>
      <c r="F144" s="147"/>
      <c r="G144" s="168" t="s">
        <v>773</v>
      </c>
      <c r="H144" s="168"/>
      <c r="I144" s="168"/>
      <c r="J144" s="168"/>
      <c r="K144" s="168"/>
      <c r="L144" s="168"/>
      <c r="M144" s="168"/>
      <c r="N144" s="168"/>
      <c r="O144" s="168"/>
      <c r="P144" s="168"/>
      <c r="Q144" s="168"/>
      <c r="R144" s="168"/>
      <c r="S144" s="204"/>
      <c r="T144" s="205"/>
      <c r="U144" s="205"/>
      <c r="V144" s="205"/>
      <c r="W144" s="205"/>
      <c r="X144" s="205"/>
      <c r="Y144" s="205"/>
      <c r="Z144" s="205"/>
      <c r="AA144" s="205"/>
      <c r="AB144" s="49" t="s">
        <v>232</v>
      </c>
      <c r="AC144" s="49"/>
      <c r="AD144" s="49"/>
      <c r="AE144" s="49"/>
      <c r="AF144" s="49"/>
      <c r="AG144" s="49"/>
      <c r="AH144" s="49"/>
      <c r="AI144" s="66"/>
      <c r="AJ144" s="70"/>
      <c r="AK144" s="74" t="s">
        <v>158</v>
      </c>
      <c r="AL144" s="92">
        <v>0.7</v>
      </c>
      <c r="AM144" s="105">
        <f t="shared" si="7"/>
        <v>38</v>
      </c>
      <c r="AN144" s="192"/>
      <c r="AO144" s="193"/>
      <c r="BO144" s="113"/>
    </row>
    <row r="145" spans="1:67" ht="19.5" customHeight="1" x14ac:dyDescent="0.4">
      <c r="A145" s="163" t="s">
        <v>45</v>
      </c>
      <c r="B145" s="164"/>
      <c r="C145" s="164"/>
      <c r="D145" s="147">
        <v>6091</v>
      </c>
      <c r="E145" s="147"/>
      <c r="F145" s="147"/>
      <c r="G145" s="168" t="s">
        <v>774</v>
      </c>
      <c r="H145" s="168"/>
      <c r="I145" s="168"/>
      <c r="J145" s="168"/>
      <c r="K145" s="168"/>
      <c r="L145" s="168"/>
      <c r="M145" s="168"/>
      <c r="N145" s="168"/>
      <c r="O145" s="168"/>
      <c r="P145" s="168"/>
      <c r="Q145" s="168"/>
      <c r="R145" s="168"/>
      <c r="S145" s="204"/>
      <c r="T145" s="205"/>
      <c r="U145" s="205"/>
      <c r="V145" s="205"/>
      <c r="W145" s="205"/>
      <c r="X145" s="205"/>
      <c r="Y145" s="205"/>
      <c r="Z145" s="205"/>
      <c r="AA145" s="205"/>
      <c r="AB145" s="49" t="s">
        <v>245</v>
      </c>
      <c r="AC145" s="49"/>
      <c r="AD145" s="49"/>
      <c r="AE145" s="49"/>
      <c r="AF145" s="49"/>
      <c r="AG145" s="49"/>
      <c r="AH145" s="49"/>
      <c r="AI145" s="66"/>
      <c r="AJ145" s="70"/>
      <c r="AK145" s="74" t="s">
        <v>174</v>
      </c>
      <c r="AL145" s="92">
        <v>0.7</v>
      </c>
      <c r="AM145" s="105">
        <f t="shared" si="7"/>
        <v>27</v>
      </c>
      <c r="AN145" s="192"/>
      <c r="AO145" s="193"/>
      <c r="BO145" s="113"/>
    </row>
    <row r="146" spans="1:67" ht="19.5" customHeight="1" x14ac:dyDescent="0.4">
      <c r="A146" s="163" t="s">
        <v>45</v>
      </c>
      <c r="B146" s="164"/>
      <c r="C146" s="164"/>
      <c r="D146" s="147">
        <v>6092</v>
      </c>
      <c r="E146" s="147"/>
      <c r="F146" s="147"/>
      <c r="G146" s="168" t="s">
        <v>775</v>
      </c>
      <c r="H146" s="168"/>
      <c r="I146" s="168"/>
      <c r="J146" s="168"/>
      <c r="K146" s="168"/>
      <c r="L146" s="168"/>
      <c r="M146" s="168"/>
      <c r="N146" s="168"/>
      <c r="O146" s="168"/>
      <c r="P146" s="168"/>
      <c r="Q146" s="168"/>
      <c r="R146" s="168"/>
      <c r="S146" s="204"/>
      <c r="T146" s="205"/>
      <c r="U146" s="205"/>
      <c r="V146" s="205"/>
      <c r="W146" s="205"/>
      <c r="X146" s="205"/>
      <c r="Y146" s="205"/>
      <c r="Z146" s="205"/>
      <c r="AA146" s="205"/>
      <c r="AB146" s="49" t="s">
        <v>247</v>
      </c>
      <c r="AC146" s="49"/>
      <c r="AD146" s="49"/>
      <c r="AE146" s="49"/>
      <c r="AF146" s="49"/>
      <c r="AG146" s="49"/>
      <c r="AH146" s="49"/>
      <c r="AI146" s="66"/>
      <c r="AJ146" s="70"/>
      <c r="AK146" s="74" t="s">
        <v>224</v>
      </c>
      <c r="AL146" s="92">
        <v>0.7</v>
      </c>
      <c r="AM146" s="105">
        <f t="shared" si="7"/>
        <v>39</v>
      </c>
      <c r="AN146" s="192"/>
      <c r="AO146" s="193"/>
      <c r="BO146" s="113"/>
    </row>
    <row r="147" spans="1:67" ht="19.5" customHeight="1" x14ac:dyDescent="0.4">
      <c r="A147" s="163" t="s">
        <v>45</v>
      </c>
      <c r="B147" s="164"/>
      <c r="C147" s="164"/>
      <c r="D147" s="147">
        <v>6093</v>
      </c>
      <c r="E147" s="147"/>
      <c r="F147" s="147"/>
      <c r="G147" s="168" t="s">
        <v>776</v>
      </c>
      <c r="H147" s="168"/>
      <c r="I147" s="168"/>
      <c r="J147" s="168"/>
      <c r="K147" s="168"/>
      <c r="L147" s="168"/>
      <c r="M147" s="168"/>
      <c r="N147" s="168"/>
      <c r="O147" s="168"/>
      <c r="P147" s="168"/>
      <c r="Q147" s="168"/>
      <c r="R147" s="168"/>
      <c r="S147" s="204"/>
      <c r="T147" s="205"/>
      <c r="U147" s="205"/>
      <c r="V147" s="205"/>
      <c r="W147" s="205"/>
      <c r="X147" s="205"/>
      <c r="Y147" s="205"/>
      <c r="Z147" s="205"/>
      <c r="AA147" s="205"/>
      <c r="AB147" s="49" t="s">
        <v>248</v>
      </c>
      <c r="AC147" s="49"/>
      <c r="AD147" s="49"/>
      <c r="AE147" s="49"/>
      <c r="AF147" s="49"/>
      <c r="AG147" s="49"/>
      <c r="AH147" s="49"/>
      <c r="AI147" s="66"/>
      <c r="AJ147" s="70"/>
      <c r="AK147" s="74" t="s">
        <v>229</v>
      </c>
      <c r="AL147" s="92">
        <v>0.7</v>
      </c>
      <c r="AM147" s="105">
        <f t="shared" si="7"/>
        <v>33</v>
      </c>
      <c r="AN147" s="192"/>
      <c r="AO147" s="193"/>
    </row>
    <row r="148" spans="1:67" ht="19.5" customHeight="1" x14ac:dyDescent="0.4">
      <c r="A148" s="163" t="s">
        <v>45</v>
      </c>
      <c r="B148" s="164"/>
      <c r="C148" s="164"/>
      <c r="D148" s="147">
        <v>6094</v>
      </c>
      <c r="E148" s="147"/>
      <c r="F148" s="147"/>
      <c r="G148" s="168" t="s">
        <v>777</v>
      </c>
      <c r="H148" s="168"/>
      <c r="I148" s="168"/>
      <c r="J148" s="168"/>
      <c r="K148" s="168"/>
      <c r="L148" s="168"/>
      <c r="M148" s="168"/>
      <c r="N148" s="168"/>
      <c r="O148" s="168"/>
      <c r="P148" s="168"/>
      <c r="Q148" s="168"/>
      <c r="R148" s="168"/>
      <c r="S148" s="204"/>
      <c r="T148" s="205"/>
      <c r="U148" s="205"/>
      <c r="V148" s="205"/>
      <c r="W148" s="205"/>
      <c r="X148" s="205"/>
      <c r="Y148" s="205"/>
      <c r="Z148" s="205"/>
      <c r="AA148" s="205"/>
      <c r="AB148" s="49" t="s">
        <v>249</v>
      </c>
      <c r="AC148" s="49"/>
      <c r="AD148" s="49"/>
      <c r="AE148" s="49"/>
      <c r="AF148" s="49"/>
      <c r="AG148" s="49"/>
      <c r="AH148" s="49"/>
      <c r="AI148" s="66"/>
      <c r="AJ148" s="70"/>
      <c r="AK148" s="74" t="s">
        <v>233</v>
      </c>
      <c r="AL148" s="92">
        <v>0.7</v>
      </c>
      <c r="AM148" s="105">
        <f t="shared" si="7"/>
        <v>32</v>
      </c>
      <c r="AN148" s="192"/>
      <c r="AO148" s="193"/>
    </row>
    <row r="149" spans="1:67" ht="19.5" customHeight="1" x14ac:dyDescent="0.4">
      <c r="A149" s="163" t="s">
        <v>45</v>
      </c>
      <c r="B149" s="164"/>
      <c r="C149" s="164"/>
      <c r="D149" s="147">
        <v>6095</v>
      </c>
      <c r="E149" s="147"/>
      <c r="F149" s="147"/>
      <c r="G149" s="168" t="s">
        <v>778</v>
      </c>
      <c r="H149" s="168"/>
      <c r="I149" s="168"/>
      <c r="J149" s="168"/>
      <c r="K149" s="168"/>
      <c r="L149" s="168"/>
      <c r="M149" s="168"/>
      <c r="N149" s="168"/>
      <c r="O149" s="168"/>
      <c r="P149" s="168"/>
      <c r="Q149" s="168"/>
      <c r="R149" s="168"/>
      <c r="S149" s="204"/>
      <c r="T149" s="205"/>
      <c r="U149" s="205"/>
      <c r="V149" s="205"/>
      <c r="W149" s="205"/>
      <c r="X149" s="205"/>
      <c r="Y149" s="205"/>
      <c r="Z149" s="205"/>
      <c r="AA149" s="205"/>
      <c r="AB149" s="49" t="s">
        <v>250</v>
      </c>
      <c r="AC149" s="49"/>
      <c r="AD149" s="49"/>
      <c r="AE149" s="49"/>
      <c r="AF149" s="49"/>
      <c r="AG149" s="49"/>
      <c r="AH149" s="49"/>
      <c r="AI149" s="66"/>
      <c r="AJ149" s="70"/>
      <c r="AK149" s="74" t="s">
        <v>59</v>
      </c>
      <c r="AL149" s="92">
        <v>0.7</v>
      </c>
      <c r="AM149" s="105">
        <f t="shared" si="7"/>
        <v>44</v>
      </c>
      <c r="AN149" s="192"/>
      <c r="AO149" s="193"/>
    </row>
    <row r="150" spans="1:67" ht="19.5" customHeight="1" thickBot="1" x14ac:dyDescent="0.45">
      <c r="A150" s="169" t="s">
        <v>45</v>
      </c>
      <c r="B150" s="170"/>
      <c r="C150" s="170"/>
      <c r="D150" s="151">
        <v>6096</v>
      </c>
      <c r="E150" s="151"/>
      <c r="F150" s="151"/>
      <c r="G150" s="174" t="s">
        <v>779</v>
      </c>
      <c r="H150" s="174"/>
      <c r="I150" s="174"/>
      <c r="J150" s="174"/>
      <c r="K150" s="174"/>
      <c r="L150" s="174"/>
      <c r="M150" s="174"/>
      <c r="N150" s="174"/>
      <c r="O150" s="174"/>
      <c r="P150" s="174"/>
      <c r="Q150" s="174"/>
      <c r="R150" s="174"/>
      <c r="S150" s="207"/>
      <c r="T150" s="208"/>
      <c r="U150" s="208"/>
      <c r="V150" s="208"/>
      <c r="W150" s="208"/>
      <c r="X150" s="208"/>
      <c r="Y150" s="208"/>
      <c r="Z150" s="208"/>
      <c r="AA150" s="208"/>
      <c r="AB150" s="55" t="s">
        <v>253</v>
      </c>
      <c r="AC150" s="55"/>
      <c r="AD150" s="55"/>
      <c r="AE150" s="55"/>
      <c r="AF150" s="55"/>
      <c r="AG150" s="55"/>
      <c r="AH150" s="55"/>
      <c r="AI150" s="67"/>
      <c r="AJ150" s="71"/>
      <c r="AK150" s="75" t="s">
        <v>237</v>
      </c>
      <c r="AL150" s="93">
        <v>0.7</v>
      </c>
      <c r="AM150" s="106">
        <f t="shared" si="7"/>
        <v>38</v>
      </c>
      <c r="AN150" s="194"/>
      <c r="AO150" s="195"/>
    </row>
    <row r="151" spans="1:67" ht="19.5" customHeight="1" x14ac:dyDescent="0.4">
      <c r="A151" s="262" t="s">
        <v>45</v>
      </c>
      <c r="B151" s="263"/>
      <c r="C151" s="263"/>
      <c r="D151" s="264">
        <v>6097</v>
      </c>
      <c r="E151" s="264"/>
      <c r="F151" s="264"/>
      <c r="G151" s="265" t="s">
        <v>780</v>
      </c>
      <c r="H151" s="265"/>
      <c r="I151" s="265"/>
      <c r="J151" s="265"/>
      <c r="K151" s="265"/>
      <c r="L151" s="265"/>
      <c r="M151" s="265"/>
      <c r="N151" s="265"/>
      <c r="O151" s="265"/>
      <c r="P151" s="265"/>
      <c r="Q151" s="265"/>
      <c r="R151" s="265"/>
      <c r="S151" s="201" t="s">
        <v>343</v>
      </c>
      <c r="T151" s="202"/>
      <c r="U151" s="202"/>
      <c r="V151" s="202"/>
      <c r="W151" s="202"/>
      <c r="X151" s="202"/>
      <c r="Y151" s="202"/>
      <c r="Z151" s="202"/>
      <c r="AA151" s="203"/>
      <c r="AB151" s="48" t="s">
        <v>175</v>
      </c>
      <c r="AC151" s="48"/>
      <c r="AD151" s="48"/>
      <c r="AE151" s="48"/>
      <c r="AF151" s="48"/>
      <c r="AG151" s="48"/>
      <c r="AH151" s="48"/>
      <c r="AI151" s="65"/>
      <c r="AJ151" s="72"/>
      <c r="AK151" s="73" t="s">
        <v>210</v>
      </c>
      <c r="AL151" s="94">
        <v>0.7</v>
      </c>
      <c r="AM151" s="107">
        <f t="shared" ref="AM151:AM162" si="8">ROUND(AT127*$BO$129,0)</f>
        <v>24</v>
      </c>
      <c r="AN151" s="190" t="s">
        <v>64</v>
      </c>
      <c r="AO151" s="191"/>
    </row>
    <row r="152" spans="1:67" ht="19.5" customHeight="1" x14ac:dyDescent="0.4">
      <c r="A152" s="163" t="s">
        <v>45</v>
      </c>
      <c r="B152" s="164"/>
      <c r="C152" s="164"/>
      <c r="D152" s="147">
        <v>6098</v>
      </c>
      <c r="E152" s="147"/>
      <c r="F152" s="147"/>
      <c r="G152" s="168" t="s">
        <v>781</v>
      </c>
      <c r="H152" s="168"/>
      <c r="I152" s="168"/>
      <c r="J152" s="168"/>
      <c r="K152" s="168"/>
      <c r="L152" s="168"/>
      <c r="M152" s="168"/>
      <c r="N152" s="168"/>
      <c r="O152" s="168"/>
      <c r="P152" s="168"/>
      <c r="Q152" s="168"/>
      <c r="R152" s="168"/>
      <c r="S152" s="204"/>
      <c r="T152" s="205"/>
      <c r="U152" s="205"/>
      <c r="V152" s="205"/>
      <c r="W152" s="205"/>
      <c r="X152" s="205"/>
      <c r="Y152" s="205"/>
      <c r="Z152" s="205"/>
      <c r="AA152" s="206"/>
      <c r="AB152" s="49" t="s">
        <v>241</v>
      </c>
      <c r="AC152" s="49"/>
      <c r="AD152" s="49"/>
      <c r="AE152" s="49"/>
      <c r="AF152" s="49"/>
      <c r="AG152" s="49"/>
      <c r="AH152" s="49"/>
      <c r="AI152" s="66"/>
      <c r="AJ152" s="70"/>
      <c r="AK152" s="74" t="s">
        <v>208</v>
      </c>
      <c r="AL152" s="95">
        <v>0.7</v>
      </c>
      <c r="AM152" s="105">
        <f t="shared" si="8"/>
        <v>35</v>
      </c>
      <c r="AN152" s="192"/>
      <c r="AO152" s="193"/>
    </row>
    <row r="153" spans="1:67" ht="19.5" customHeight="1" x14ac:dyDescent="0.4">
      <c r="A153" s="163" t="s">
        <v>45</v>
      </c>
      <c r="B153" s="164"/>
      <c r="C153" s="164"/>
      <c r="D153" s="147">
        <v>6099</v>
      </c>
      <c r="E153" s="147"/>
      <c r="F153" s="147"/>
      <c r="G153" s="168" t="s">
        <v>782</v>
      </c>
      <c r="H153" s="168"/>
      <c r="I153" s="168"/>
      <c r="J153" s="168"/>
      <c r="K153" s="168"/>
      <c r="L153" s="168"/>
      <c r="M153" s="168"/>
      <c r="N153" s="168"/>
      <c r="O153" s="168"/>
      <c r="P153" s="168"/>
      <c r="Q153" s="168"/>
      <c r="R153" s="168"/>
      <c r="S153" s="204"/>
      <c r="T153" s="205"/>
      <c r="U153" s="205"/>
      <c r="V153" s="205"/>
      <c r="W153" s="205"/>
      <c r="X153" s="205"/>
      <c r="Y153" s="205"/>
      <c r="Z153" s="205"/>
      <c r="AA153" s="206"/>
      <c r="AB153" s="49" t="s">
        <v>239</v>
      </c>
      <c r="AC153" s="49"/>
      <c r="AD153" s="49"/>
      <c r="AE153" s="49"/>
      <c r="AF153" s="49"/>
      <c r="AG153" s="49"/>
      <c r="AH153" s="49"/>
      <c r="AI153" s="66"/>
      <c r="AJ153" s="70"/>
      <c r="AK153" s="74" t="s">
        <v>214</v>
      </c>
      <c r="AL153" s="95">
        <v>0.7</v>
      </c>
      <c r="AM153" s="105">
        <f t="shared" si="8"/>
        <v>30</v>
      </c>
      <c r="AN153" s="192"/>
      <c r="AO153" s="193"/>
    </row>
    <row r="154" spans="1:67" ht="19.5" customHeight="1" x14ac:dyDescent="0.4">
      <c r="A154" s="163" t="s">
        <v>45</v>
      </c>
      <c r="B154" s="164"/>
      <c r="C154" s="164"/>
      <c r="D154" s="147">
        <v>6100</v>
      </c>
      <c r="E154" s="147"/>
      <c r="F154" s="147"/>
      <c r="G154" s="168" t="s">
        <v>783</v>
      </c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204"/>
      <c r="T154" s="205"/>
      <c r="U154" s="205"/>
      <c r="V154" s="205"/>
      <c r="W154" s="205"/>
      <c r="X154" s="205"/>
      <c r="Y154" s="205"/>
      <c r="Z154" s="205"/>
      <c r="AA154" s="206"/>
      <c r="AB154" s="49" t="s">
        <v>161</v>
      </c>
      <c r="AC154" s="49"/>
      <c r="AD154" s="49"/>
      <c r="AE154" s="49"/>
      <c r="AF154" s="49"/>
      <c r="AG154" s="49"/>
      <c r="AH154" s="49"/>
      <c r="AI154" s="66"/>
      <c r="AJ154" s="70"/>
      <c r="AK154" s="74" t="s">
        <v>213</v>
      </c>
      <c r="AL154" s="95">
        <v>0.7</v>
      </c>
      <c r="AM154" s="105">
        <f t="shared" si="8"/>
        <v>29</v>
      </c>
      <c r="AN154" s="192"/>
      <c r="AO154" s="193"/>
    </row>
    <row r="155" spans="1:67" ht="19.5" customHeight="1" x14ac:dyDescent="0.4">
      <c r="A155" s="163" t="s">
        <v>45</v>
      </c>
      <c r="B155" s="164"/>
      <c r="C155" s="164"/>
      <c r="D155" s="147">
        <v>6101</v>
      </c>
      <c r="E155" s="147"/>
      <c r="F155" s="147"/>
      <c r="G155" s="168" t="s">
        <v>784</v>
      </c>
      <c r="H155" s="168"/>
      <c r="I155" s="168"/>
      <c r="J155" s="168"/>
      <c r="K155" s="168"/>
      <c r="L155" s="168"/>
      <c r="M155" s="168"/>
      <c r="N155" s="168"/>
      <c r="O155" s="168"/>
      <c r="P155" s="168"/>
      <c r="Q155" s="168"/>
      <c r="R155" s="168"/>
      <c r="S155" s="204"/>
      <c r="T155" s="205"/>
      <c r="U155" s="205"/>
      <c r="V155" s="205"/>
      <c r="W155" s="205"/>
      <c r="X155" s="205"/>
      <c r="Y155" s="205"/>
      <c r="Z155" s="205"/>
      <c r="AA155" s="206"/>
      <c r="AB155" s="49" t="s">
        <v>240</v>
      </c>
      <c r="AC155" s="49"/>
      <c r="AD155" s="49"/>
      <c r="AE155" s="49"/>
      <c r="AF155" s="49"/>
      <c r="AG155" s="49"/>
      <c r="AH155" s="49"/>
      <c r="AI155" s="66"/>
      <c r="AJ155" s="70"/>
      <c r="AK155" s="74" t="s">
        <v>219</v>
      </c>
      <c r="AL155" s="95">
        <v>0.7</v>
      </c>
      <c r="AM155" s="105">
        <f t="shared" si="8"/>
        <v>40</v>
      </c>
      <c r="AN155" s="192"/>
      <c r="AO155" s="193"/>
    </row>
    <row r="156" spans="1:67" ht="19.5" customHeight="1" x14ac:dyDescent="0.4">
      <c r="A156" s="163" t="s">
        <v>45</v>
      </c>
      <c r="B156" s="164"/>
      <c r="C156" s="164"/>
      <c r="D156" s="147">
        <v>6102</v>
      </c>
      <c r="E156" s="147"/>
      <c r="F156" s="147"/>
      <c r="G156" s="168" t="s">
        <v>785</v>
      </c>
      <c r="H156" s="168"/>
      <c r="I156" s="168"/>
      <c r="J156" s="168"/>
      <c r="K156" s="168"/>
      <c r="L156" s="168"/>
      <c r="M156" s="168"/>
      <c r="N156" s="168"/>
      <c r="O156" s="168"/>
      <c r="P156" s="168"/>
      <c r="Q156" s="168"/>
      <c r="R156" s="168"/>
      <c r="S156" s="204"/>
      <c r="T156" s="205"/>
      <c r="U156" s="205"/>
      <c r="V156" s="205"/>
      <c r="W156" s="205"/>
      <c r="X156" s="205"/>
      <c r="Y156" s="205"/>
      <c r="Z156" s="205"/>
      <c r="AA156" s="206"/>
      <c r="AB156" s="49" t="s">
        <v>232</v>
      </c>
      <c r="AC156" s="49"/>
      <c r="AD156" s="49"/>
      <c r="AE156" s="49"/>
      <c r="AF156" s="49"/>
      <c r="AG156" s="49"/>
      <c r="AH156" s="49"/>
      <c r="AI156" s="66"/>
      <c r="AJ156" s="70"/>
      <c r="AK156" s="74" t="s">
        <v>158</v>
      </c>
      <c r="AL156" s="95">
        <v>0.7</v>
      </c>
      <c r="AM156" s="105">
        <f t="shared" si="8"/>
        <v>34</v>
      </c>
      <c r="AN156" s="192"/>
      <c r="AO156" s="193"/>
    </row>
    <row r="157" spans="1:67" ht="19.5" customHeight="1" x14ac:dyDescent="0.4">
      <c r="A157" s="163" t="s">
        <v>45</v>
      </c>
      <c r="B157" s="164"/>
      <c r="C157" s="164"/>
      <c r="D157" s="147">
        <v>6103</v>
      </c>
      <c r="E157" s="147"/>
      <c r="F157" s="147"/>
      <c r="G157" s="168" t="s">
        <v>786</v>
      </c>
      <c r="H157" s="168"/>
      <c r="I157" s="168"/>
      <c r="J157" s="168"/>
      <c r="K157" s="168"/>
      <c r="L157" s="168"/>
      <c r="M157" s="168"/>
      <c r="N157" s="168"/>
      <c r="O157" s="168"/>
      <c r="P157" s="168"/>
      <c r="Q157" s="168"/>
      <c r="R157" s="168"/>
      <c r="S157" s="204"/>
      <c r="T157" s="205"/>
      <c r="U157" s="205"/>
      <c r="V157" s="205"/>
      <c r="W157" s="205"/>
      <c r="X157" s="205"/>
      <c r="Y157" s="205"/>
      <c r="Z157" s="205"/>
      <c r="AA157" s="206"/>
      <c r="AB157" s="49" t="s">
        <v>140</v>
      </c>
      <c r="AC157" s="49"/>
      <c r="AD157" s="49"/>
      <c r="AE157" s="49"/>
      <c r="AF157" s="49"/>
      <c r="AG157" s="49"/>
      <c r="AH157" s="49"/>
      <c r="AI157" s="66"/>
      <c r="AJ157" s="70"/>
      <c r="AK157" s="74" t="s">
        <v>174</v>
      </c>
      <c r="AL157" s="95">
        <v>0.7</v>
      </c>
      <c r="AM157" s="105">
        <f t="shared" si="8"/>
        <v>24</v>
      </c>
      <c r="AN157" s="192"/>
      <c r="AO157" s="193"/>
    </row>
    <row r="158" spans="1:67" ht="19.5" customHeight="1" x14ac:dyDescent="0.4">
      <c r="A158" s="163" t="s">
        <v>45</v>
      </c>
      <c r="B158" s="164"/>
      <c r="C158" s="164"/>
      <c r="D158" s="147">
        <v>6104</v>
      </c>
      <c r="E158" s="147"/>
      <c r="F158" s="147"/>
      <c r="G158" s="168" t="s">
        <v>787</v>
      </c>
      <c r="H158" s="168"/>
      <c r="I158" s="168"/>
      <c r="J158" s="168"/>
      <c r="K158" s="168"/>
      <c r="L158" s="168"/>
      <c r="M158" s="168"/>
      <c r="N158" s="168"/>
      <c r="O158" s="168"/>
      <c r="P158" s="168"/>
      <c r="Q158" s="168"/>
      <c r="R158" s="168"/>
      <c r="S158" s="204"/>
      <c r="T158" s="205"/>
      <c r="U158" s="205"/>
      <c r="V158" s="205"/>
      <c r="W158" s="205"/>
      <c r="X158" s="205"/>
      <c r="Y158" s="205"/>
      <c r="Z158" s="205"/>
      <c r="AA158" s="206"/>
      <c r="AB158" s="49" t="s">
        <v>247</v>
      </c>
      <c r="AC158" s="49"/>
      <c r="AD158" s="49"/>
      <c r="AE158" s="49"/>
      <c r="AF158" s="49"/>
      <c r="AG158" s="49"/>
      <c r="AH158" s="49"/>
      <c r="AI158" s="66"/>
      <c r="AJ158" s="70"/>
      <c r="AK158" s="74" t="s">
        <v>224</v>
      </c>
      <c r="AL158" s="95">
        <v>0.7</v>
      </c>
      <c r="AM158" s="105">
        <f t="shared" si="8"/>
        <v>35</v>
      </c>
      <c r="AN158" s="192"/>
      <c r="AO158" s="193"/>
    </row>
    <row r="159" spans="1:67" ht="19.5" customHeight="1" x14ac:dyDescent="0.4">
      <c r="A159" s="163" t="s">
        <v>45</v>
      </c>
      <c r="B159" s="164"/>
      <c r="C159" s="164"/>
      <c r="D159" s="147">
        <v>6105</v>
      </c>
      <c r="E159" s="147"/>
      <c r="F159" s="147"/>
      <c r="G159" s="168" t="s">
        <v>788</v>
      </c>
      <c r="H159" s="168"/>
      <c r="I159" s="168"/>
      <c r="J159" s="168"/>
      <c r="K159" s="168"/>
      <c r="L159" s="168"/>
      <c r="M159" s="168"/>
      <c r="N159" s="168"/>
      <c r="O159" s="168"/>
      <c r="P159" s="168"/>
      <c r="Q159" s="168"/>
      <c r="R159" s="168"/>
      <c r="S159" s="204"/>
      <c r="T159" s="205"/>
      <c r="U159" s="205"/>
      <c r="V159" s="205"/>
      <c r="W159" s="205"/>
      <c r="X159" s="205"/>
      <c r="Y159" s="205"/>
      <c r="Z159" s="205"/>
      <c r="AA159" s="206"/>
      <c r="AB159" s="49" t="s">
        <v>248</v>
      </c>
      <c r="AC159" s="49"/>
      <c r="AD159" s="49"/>
      <c r="AE159" s="49"/>
      <c r="AF159" s="49"/>
      <c r="AG159" s="49"/>
      <c r="AH159" s="49"/>
      <c r="AI159" s="66"/>
      <c r="AJ159" s="70"/>
      <c r="AK159" s="74" t="s">
        <v>229</v>
      </c>
      <c r="AL159" s="95">
        <v>0.7</v>
      </c>
      <c r="AM159" s="105">
        <f t="shared" si="8"/>
        <v>30</v>
      </c>
      <c r="AN159" s="192"/>
      <c r="AO159" s="193"/>
    </row>
    <row r="160" spans="1:67" ht="19.5" customHeight="1" x14ac:dyDescent="0.4">
      <c r="A160" s="163" t="s">
        <v>45</v>
      </c>
      <c r="B160" s="164"/>
      <c r="C160" s="164"/>
      <c r="D160" s="147">
        <v>6106</v>
      </c>
      <c r="E160" s="147"/>
      <c r="F160" s="147"/>
      <c r="G160" s="168" t="s">
        <v>789</v>
      </c>
      <c r="H160" s="168"/>
      <c r="I160" s="168"/>
      <c r="J160" s="168"/>
      <c r="K160" s="168"/>
      <c r="L160" s="168"/>
      <c r="M160" s="168"/>
      <c r="N160" s="168"/>
      <c r="O160" s="168"/>
      <c r="P160" s="168"/>
      <c r="Q160" s="168"/>
      <c r="R160" s="168"/>
      <c r="S160" s="204"/>
      <c r="T160" s="205"/>
      <c r="U160" s="205"/>
      <c r="V160" s="205"/>
      <c r="W160" s="205"/>
      <c r="X160" s="205"/>
      <c r="Y160" s="205"/>
      <c r="Z160" s="205"/>
      <c r="AA160" s="206"/>
      <c r="AB160" s="49" t="s">
        <v>86</v>
      </c>
      <c r="AC160" s="49"/>
      <c r="AD160" s="49"/>
      <c r="AE160" s="49"/>
      <c r="AF160" s="49"/>
      <c r="AG160" s="49"/>
      <c r="AH160" s="49"/>
      <c r="AI160" s="66"/>
      <c r="AJ160" s="70"/>
      <c r="AK160" s="74" t="s">
        <v>233</v>
      </c>
      <c r="AL160" s="95">
        <v>0.7</v>
      </c>
      <c r="AM160" s="105">
        <f t="shared" si="8"/>
        <v>29</v>
      </c>
      <c r="AN160" s="192"/>
      <c r="AO160" s="193"/>
    </row>
    <row r="161" spans="1:41" ht="19.5" customHeight="1" x14ac:dyDescent="0.4">
      <c r="A161" s="163" t="s">
        <v>45</v>
      </c>
      <c r="B161" s="164"/>
      <c r="C161" s="164"/>
      <c r="D161" s="147">
        <v>6107</v>
      </c>
      <c r="E161" s="147"/>
      <c r="F161" s="147"/>
      <c r="G161" s="168" t="s">
        <v>790</v>
      </c>
      <c r="H161" s="168"/>
      <c r="I161" s="168"/>
      <c r="J161" s="168"/>
      <c r="K161" s="168"/>
      <c r="L161" s="168"/>
      <c r="M161" s="168"/>
      <c r="N161" s="168"/>
      <c r="O161" s="168"/>
      <c r="P161" s="168"/>
      <c r="Q161" s="168"/>
      <c r="R161" s="168"/>
      <c r="S161" s="204"/>
      <c r="T161" s="205"/>
      <c r="U161" s="205"/>
      <c r="V161" s="205"/>
      <c r="W161" s="205"/>
      <c r="X161" s="205"/>
      <c r="Y161" s="205"/>
      <c r="Z161" s="205"/>
      <c r="AA161" s="206"/>
      <c r="AB161" s="49" t="s">
        <v>250</v>
      </c>
      <c r="AC161" s="49"/>
      <c r="AD161" s="49"/>
      <c r="AE161" s="49"/>
      <c r="AF161" s="49"/>
      <c r="AG161" s="49"/>
      <c r="AH161" s="49"/>
      <c r="AI161" s="66"/>
      <c r="AJ161" s="70"/>
      <c r="AK161" s="74" t="s">
        <v>59</v>
      </c>
      <c r="AL161" s="95">
        <v>0.7</v>
      </c>
      <c r="AM161" s="105">
        <f t="shared" si="8"/>
        <v>40</v>
      </c>
      <c r="AN161" s="192"/>
      <c r="AO161" s="193"/>
    </row>
    <row r="162" spans="1:41" ht="19.5" customHeight="1" thickBot="1" x14ac:dyDescent="0.45">
      <c r="A162" s="169" t="s">
        <v>45</v>
      </c>
      <c r="B162" s="170"/>
      <c r="C162" s="170"/>
      <c r="D162" s="151">
        <v>6108</v>
      </c>
      <c r="E162" s="151"/>
      <c r="F162" s="151"/>
      <c r="G162" s="174" t="s">
        <v>791</v>
      </c>
      <c r="H162" s="174"/>
      <c r="I162" s="174"/>
      <c r="J162" s="174"/>
      <c r="K162" s="174"/>
      <c r="L162" s="174"/>
      <c r="M162" s="174"/>
      <c r="N162" s="174"/>
      <c r="O162" s="174"/>
      <c r="P162" s="174"/>
      <c r="Q162" s="174"/>
      <c r="R162" s="174"/>
      <c r="S162" s="207"/>
      <c r="T162" s="208"/>
      <c r="U162" s="208"/>
      <c r="V162" s="208"/>
      <c r="W162" s="208"/>
      <c r="X162" s="208"/>
      <c r="Y162" s="208"/>
      <c r="Z162" s="208"/>
      <c r="AA162" s="209"/>
      <c r="AB162" s="55" t="s">
        <v>253</v>
      </c>
      <c r="AC162" s="55"/>
      <c r="AD162" s="55"/>
      <c r="AE162" s="55"/>
      <c r="AF162" s="55"/>
      <c r="AG162" s="55"/>
      <c r="AH162" s="55"/>
      <c r="AI162" s="67"/>
      <c r="AJ162" s="71"/>
      <c r="AK162" s="75" t="s">
        <v>237</v>
      </c>
      <c r="AL162" s="93">
        <v>0.7</v>
      </c>
      <c r="AM162" s="106">
        <f t="shared" si="8"/>
        <v>35</v>
      </c>
      <c r="AN162" s="194"/>
      <c r="AO162" s="195"/>
    </row>
    <row r="163" spans="1:41" ht="19.5" customHeight="1" x14ac:dyDescent="0.4">
      <c r="A163" s="262" t="s">
        <v>45</v>
      </c>
      <c r="B163" s="263"/>
      <c r="C163" s="263"/>
      <c r="D163" s="264">
        <v>6109</v>
      </c>
      <c r="E163" s="264"/>
      <c r="F163" s="264"/>
      <c r="G163" s="265" t="s">
        <v>792</v>
      </c>
      <c r="H163" s="265"/>
      <c r="I163" s="265"/>
      <c r="J163" s="265"/>
      <c r="K163" s="265"/>
      <c r="L163" s="265"/>
      <c r="M163" s="265"/>
      <c r="N163" s="265"/>
      <c r="O163" s="265"/>
      <c r="P163" s="265"/>
      <c r="Q163" s="265"/>
      <c r="R163" s="265"/>
      <c r="S163" s="201" t="s">
        <v>495</v>
      </c>
      <c r="T163" s="202"/>
      <c r="U163" s="202"/>
      <c r="V163" s="202"/>
      <c r="W163" s="202"/>
      <c r="X163" s="202"/>
      <c r="Y163" s="202"/>
      <c r="Z163" s="202"/>
      <c r="AA163" s="203"/>
      <c r="AB163" s="48" t="s">
        <v>175</v>
      </c>
      <c r="AC163" s="48"/>
      <c r="AD163" s="48"/>
      <c r="AE163" s="48"/>
      <c r="AF163" s="48"/>
      <c r="AG163" s="48"/>
      <c r="AH163" s="48"/>
      <c r="AI163" s="65"/>
      <c r="AJ163" s="72"/>
      <c r="AK163" s="73" t="s">
        <v>210</v>
      </c>
      <c r="AL163" s="94">
        <v>0.7</v>
      </c>
      <c r="AM163" s="107">
        <f t="shared" ref="AM163:AM174" si="9">ROUND(AT127*$BO$130,0)</f>
        <v>26</v>
      </c>
      <c r="AN163" s="190" t="s">
        <v>64</v>
      </c>
      <c r="AO163" s="191"/>
    </row>
    <row r="164" spans="1:41" ht="19.5" customHeight="1" x14ac:dyDescent="0.4">
      <c r="A164" s="163" t="s">
        <v>45</v>
      </c>
      <c r="B164" s="164"/>
      <c r="C164" s="164"/>
      <c r="D164" s="147">
        <v>6110</v>
      </c>
      <c r="E164" s="147"/>
      <c r="F164" s="147"/>
      <c r="G164" s="168" t="s">
        <v>793</v>
      </c>
      <c r="H164" s="168"/>
      <c r="I164" s="168"/>
      <c r="J164" s="168"/>
      <c r="K164" s="168"/>
      <c r="L164" s="168"/>
      <c r="M164" s="168"/>
      <c r="N164" s="168"/>
      <c r="O164" s="168"/>
      <c r="P164" s="168"/>
      <c r="Q164" s="168"/>
      <c r="R164" s="168"/>
      <c r="S164" s="204"/>
      <c r="T164" s="205"/>
      <c r="U164" s="205"/>
      <c r="V164" s="205"/>
      <c r="W164" s="205"/>
      <c r="X164" s="205"/>
      <c r="Y164" s="205"/>
      <c r="Z164" s="205"/>
      <c r="AA164" s="206"/>
      <c r="AB164" s="49" t="s">
        <v>241</v>
      </c>
      <c r="AC164" s="49"/>
      <c r="AD164" s="49"/>
      <c r="AE164" s="49"/>
      <c r="AF164" s="49"/>
      <c r="AG164" s="49"/>
      <c r="AH164" s="49"/>
      <c r="AI164" s="66"/>
      <c r="AJ164" s="70"/>
      <c r="AK164" s="74" t="s">
        <v>208</v>
      </c>
      <c r="AL164" s="95">
        <v>0.7</v>
      </c>
      <c r="AM164" s="105">
        <f t="shared" si="9"/>
        <v>38</v>
      </c>
      <c r="AN164" s="192"/>
      <c r="AO164" s="193"/>
    </row>
    <row r="165" spans="1:41" ht="19.5" customHeight="1" x14ac:dyDescent="0.4">
      <c r="A165" s="163" t="s">
        <v>45</v>
      </c>
      <c r="B165" s="164"/>
      <c r="C165" s="164"/>
      <c r="D165" s="147">
        <v>6111</v>
      </c>
      <c r="E165" s="147"/>
      <c r="F165" s="147"/>
      <c r="G165" s="168" t="s">
        <v>794</v>
      </c>
      <c r="H165" s="168"/>
      <c r="I165" s="168"/>
      <c r="J165" s="168"/>
      <c r="K165" s="168"/>
      <c r="L165" s="168"/>
      <c r="M165" s="168"/>
      <c r="N165" s="168"/>
      <c r="O165" s="168"/>
      <c r="P165" s="168"/>
      <c r="Q165" s="168"/>
      <c r="R165" s="168"/>
      <c r="S165" s="204"/>
      <c r="T165" s="205"/>
      <c r="U165" s="205"/>
      <c r="V165" s="205"/>
      <c r="W165" s="205"/>
      <c r="X165" s="205"/>
      <c r="Y165" s="205"/>
      <c r="Z165" s="205"/>
      <c r="AA165" s="206"/>
      <c r="AB165" s="49" t="s">
        <v>239</v>
      </c>
      <c r="AC165" s="49"/>
      <c r="AD165" s="49"/>
      <c r="AE165" s="49"/>
      <c r="AF165" s="49"/>
      <c r="AG165" s="49"/>
      <c r="AH165" s="49"/>
      <c r="AI165" s="66"/>
      <c r="AJ165" s="70"/>
      <c r="AK165" s="74" t="s">
        <v>214</v>
      </c>
      <c r="AL165" s="95">
        <v>0.7</v>
      </c>
      <c r="AM165" s="105">
        <f t="shared" si="9"/>
        <v>32</v>
      </c>
      <c r="AN165" s="192"/>
      <c r="AO165" s="193"/>
    </row>
    <row r="166" spans="1:41" ht="19.5" customHeight="1" x14ac:dyDescent="0.4">
      <c r="A166" s="163" t="s">
        <v>45</v>
      </c>
      <c r="B166" s="164"/>
      <c r="C166" s="164"/>
      <c r="D166" s="147">
        <v>6112</v>
      </c>
      <c r="E166" s="147"/>
      <c r="F166" s="147"/>
      <c r="G166" s="168" t="s">
        <v>795</v>
      </c>
      <c r="H166" s="168"/>
      <c r="I166" s="168"/>
      <c r="J166" s="168"/>
      <c r="K166" s="168"/>
      <c r="L166" s="168"/>
      <c r="M166" s="168"/>
      <c r="N166" s="168"/>
      <c r="O166" s="168"/>
      <c r="P166" s="168"/>
      <c r="Q166" s="168"/>
      <c r="R166" s="168"/>
      <c r="S166" s="204"/>
      <c r="T166" s="205"/>
      <c r="U166" s="205"/>
      <c r="V166" s="205"/>
      <c r="W166" s="205"/>
      <c r="X166" s="205"/>
      <c r="Y166" s="205"/>
      <c r="Z166" s="205"/>
      <c r="AA166" s="206"/>
      <c r="AB166" s="49" t="s">
        <v>161</v>
      </c>
      <c r="AC166" s="49"/>
      <c r="AD166" s="49"/>
      <c r="AE166" s="49"/>
      <c r="AF166" s="49"/>
      <c r="AG166" s="49"/>
      <c r="AH166" s="49"/>
      <c r="AI166" s="66"/>
      <c r="AJ166" s="70"/>
      <c r="AK166" s="74" t="s">
        <v>213</v>
      </c>
      <c r="AL166" s="95">
        <v>0.7</v>
      </c>
      <c r="AM166" s="105">
        <f t="shared" si="9"/>
        <v>31</v>
      </c>
      <c r="AN166" s="192"/>
      <c r="AO166" s="193"/>
    </row>
    <row r="167" spans="1:41" ht="19.5" customHeight="1" x14ac:dyDescent="0.4">
      <c r="A167" s="163" t="s">
        <v>45</v>
      </c>
      <c r="B167" s="164"/>
      <c r="C167" s="164"/>
      <c r="D167" s="147">
        <v>6113</v>
      </c>
      <c r="E167" s="147"/>
      <c r="F167" s="147"/>
      <c r="G167" s="168" t="s">
        <v>796</v>
      </c>
      <c r="H167" s="168"/>
      <c r="I167" s="168"/>
      <c r="J167" s="168"/>
      <c r="K167" s="168"/>
      <c r="L167" s="168"/>
      <c r="M167" s="168"/>
      <c r="N167" s="168"/>
      <c r="O167" s="168"/>
      <c r="P167" s="168"/>
      <c r="Q167" s="168"/>
      <c r="R167" s="168"/>
      <c r="S167" s="204"/>
      <c r="T167" s="205"/>
      <c r="U167" s="205"/>
      <c r="V167" s="205"/>
      <c r="W167" s="205"/>
      <c r="X167" s="205"/>
      <c r="Y167" s="205"/>
      <c r="Z167" s="205"/>
      <c r="AA167" s="206"/>
      <c r="AB167" s="49" t="s">
        <v>240</v>
      </c>
      <c r="AC167" s="49"/>
      <c r="AD167" s="49"/>
      <c r="AE167" s="49"/>
      <c r="AF167" s="49"/>
      <c r="AG167" s="49"/>
      <c r="AH167" s="49"/>
      <c r="AI167" s="66"/>
      <c r="AJ167" s="70"/>
      <c r="AK167" s="74" t="s">
        <v>219</v>
      </c>
      <c r="AL167" s="95">
        <v>0.7</v>
      </c>
      <c r="AM167" s="105">
        <f t="shared" si="9"/>
        <v>43</v>
      </c>
      <c r="AN167" s="192"/>
      <c r="AO167" s="193"/>
    </row>
    <row r="168" spans="1:41" ht="19.5" customHeight="1" x14ac:dyDescent="0.4">
      <c r="A168" s="163" t="s">
        <v>45</v>
      </c>
      <c r="B168" s="164"/>
      <c r="C168" s="164"/>
      <c r="D168" s="147">
        <v>6114</v>
      </c>
      <c r="E168" s="147"/>
      <c r="F168" s="147"/>
      <c r="G168" s="168" t="s">
        <v>797</v>
      </c>
      <c r="H168" s="168"/>
      <c r="I168" s="168"/>
      <c r="J168" s="168"/>
      <c r="K168" s="168"/>
      <c r="L168" s="168"/>
      <c r="M168" s="168"/>
      <c r="N168" s="168"/>
      <c r="O168" s="168"/>
      <c r="P168" s="168"/>
      <c r="Q168" s="168"/>
      <c r="R168" s="168"/>
      <c r="S168" s="204"/>
      <c r="T168" s="205"/>
      <c r="U168" s="205"/>
      <c r="V168" s="205"/>
      <c r="W168" s="205"/>
      <c r="X168" s="205"/>
      <c r="Y168" s="205"/>
      <c r="Z168" s="205"/>
      <c r="AA168" s="206"/>
      <c r="AB168" s="49" t="s">
        <v>232</v>
      </c>
      <c r="AC168" s="49"/>
      <c r="AD168" s="49"/>
      <c r="AE168" s="49"/>
      <c r="AF168" s="49"/>
      <c r="AG168" s="49"/>
      <c r="AH168" s="49"/>
      <c r="AI168" s="66"/>
      <c r="AJ168" s="70"/>
      <c r="AK168" s="74" t="s">
        <v>158</v>
      </c>
      <c r="AL168" s="95">
        <v>0.7</v>
      </c>
      <c r="AM168" s="105">
        <f t="shared" si="9"/>
        <v>37</v>
      </c>
      <c r="AN168" s="192"/>
      <c r="AO168" s="193"/>
    </row>
    <row r="169" spans="1:41" ht="19.5" customHeight="1" x14ac:dyDescent="0.4">
      <c r="A169" s="163" t="s">
        <v>45</v>
      </c>
      <c r="B169" s="164"/>
      <c r="C169" s="164"/>
      <c r="D169" s="147">
        <v>6115</v>
      </c>
      <c r="E169" s="147"/>
      <c r="F169" s="147"/>
      <c r="G169" s="168" t="s">
        <v>798</v>
      </c>
      <c r="H169" s="168"/>
      <c r="I169" s="168"/>
      <c r="J169" s="168"/>
      <c r="K169" s="168"/>
      <c r="L169" s="168"/>
      <c r="M169" s="168"/>
      <c r="N169" s="168"/>
      <c r="O169" s="168"/>
      <c r="P169" s="168"/>
      <c r="Q169" s="168"/>
      <c r="R169" s="168"/>
      <c r="S169" s="204"/>
      <c r="T169" s="205"/>
      <c r="U169" s="205"/>
      <c r="V169" s="205"/>
      <c r="W169" s="205"/>
      <c r="X169" s="205"/>
      <c r="Y169" s="205"/>
      <c r="Z169" s="205"/>
      <c r="AA169" s="206"/>
      <c r="AB169" s="49" t="s">
        <v>140</v>
      </c>
      <c r="AC169" s="49"/>
      <c r="AD169" s="49"/>
      <c r="AE169" s="49"/>
      <c r="AF169" s="49"/>
      <c r="AG169" s="49"/>
      <c r="AH169" s="49"/>
      <c r="AI169" s="66"/>
      <c r="AJ169" s="70"/>
      <c r="AK169" s="74" t="s">
        <v>174</v>
      </c>
      <c r="AL169" s="95">
        <v>0.7</v>
      </c>
      <c r="AM169" s="105">
        <f t="shared" si="9"/>
        <v>27</v>
      </c>
      <c r="AN169" s="192"/>
      <c r="AO169" s="193"/>
    </row>
    <row r="170" spans="1:41" ht="19.5" customHeight="1" x14ac:dyDescent="0.4">
      <c r="A170" s="163" t="s">
        <v>45</v>
      </c>
      <c r="B170" s="164"/>
      <c r="C170" s="164"/>
      <c r="D170" s="147">
        <v>6116</v>
      </c>
      <c r="E170" s="147"/>
      <c r="F170" s="147"/>
      <c r="G170" s="168" t="s">
        <v>799</v>
      </c>
      <c r="H170" s="168"/>
      <c r="I170" s="168"/>
      <c r="J170" s="168"/>
      <c r="K170" s="168"/>
      <c r="L170" s="168"/>
      <c r="M170" s="168"/>
      <c r="N170" s="168"/>
      <c r="O170" s="168"/>
      <c r="P170" s="168"/>
      <c r="Q170" s="168"/>
      <c r="R170" s="168"/>
      <c r="S170" s="204"/>
      <c r="T170" s="205"/>
      <c r="U170" s="205"/>
      <c r="V170" s="205"/>
      <c r="W170" s="205"/>
      <c r="X170" s="205"/>
      <c r="Y170" s="205"/>
      <c r="Z170" s="205"/>
      <c r="AA170" s="206"/>
      <c r="AB170" s="49" t="s">
        <v>247</v>
      </c>
      <c r="AC170" s="49"/>
      <c r="AD170" s="49"/>
      <c r="AE170" s="49"/>
      <c r="AF170" s="49"/>
      <c r="AG170" s="49"/>
      <c r="AH170" s="49"/>
      <c r="AI170" s="66"/>
      <c r="AJ170" s="70"/>
      <c r="AK170" s="74" t="s">
        <v>224</v>
      </c>
      <c r="AL170" s="95">
        <v>0.7</v>
      </c>
      <c r="AM170" s="105">
        <f t="shared" si="9"/>
        <v>38</v>
      </c>
      <c r="AN170" s="192"/>
      <c r="AO170" s="193"/>
    </row>
    <row r="171" spans="1:41" ht="19.5" customHeight="1" x14ac:dyDescent="0.4">
      <c r="A171" s="163" t="s">
        <v>45</v>
      </c>
      <c r="B171" s="164"/>
      <c r="C171" s="164"/>
      <c r="D171" s="147">
        <v>6117</v>
      </c>
      <c r="E171" s="147"/>
      <c r="F171" s="147"/>
      <c r="G171" s="168" t="s">
        <v>800</v>
      </c>
      <c r="H171" s="168"/>
      <c r="I171" s="168"/>
      <c r="J171" s="168"/>
      <c r="K171" s="168"/>
      <c r="L171" s="168"/>
      <c r="M171" s="168"/>
      <c r="N171" s="168"/>
      <c r="O171" s="168"/>
      <c r="P171" s="168"/>
      <c r="Q171" s="168"/>
      <c r="R171" s="168"/>
      <c r="S171" s="204"/>
      <c r="T171" s="205"/>
      <c r="U171" s="205"/>
      <c r="V171" s="205"/>
      <c r="W171" s="205"/>
      <c r="X171" s="205"/>
      <c r="Y171" s="205"/>
      <c r="Z171" s="205"/>
      <c r="AA171" s="206"/>
      <c r="AB171" s="49" t="s">
        <v>248</v>
      </c>
      <c r="AC171" s="49"/>
      <c r="AD171" s="49"/>
      <c r="AE171" s="49"/>
      <c r="AF171" s="49"/>
      <c r="AG171" s="49"/>
      <c r="AH171" s="49"/>
      <c r="AI171" s="66"/>
      <c r="AJ171" s="70"/>
      <c r="AK171" s="74" t="s">
        <v>229</v>
      </c>
      <c r="AL171" s="95">
        <v>0.7</v>
      </c>
      <c r="AM171" s="105">
        <f t="shared" si="9"/>
        <v>33</v>
      </c>
      <c r="AN171" s="192"/>
      <c r="AO171" s="193"/>
    </row>
    <row r="172" spans="1:41" ht="19.5" customHeight="1" x14ac:dyDescent="0.4">
      <c r="A172" s="163" t="s">
        <v>45</v>
      </c>
      <c r="B172" s="164"/>
      <c r="C172" s="164"/>
      <c r="D172" s="147">
        <v>6118</v>
      </c>
      <c r="E172" s="147"/>
      <c r="F172" s="147"/>
      <c r="G172" s="168" t="s">
        <v>801</v>
      </c>
      <c r="H172" s="168"/>
      <c r="I172" s="168"/>
      <c r="J172" s="168"/>
      <c r="K172" s="168"/>
      <c r="L172" s="168"/>
      <c r="M172" s="168"/>
      <c r="N172" s="168"/>
      <c r="O172" s="168"/>
      <c r="P172" s="168"/>
      <c r="Q172" s="168"/>
      <c r="R172" s="168"/>
      <c r="S172" s="204"/>
      <c r="T172" s="205"/>
      <c r="U172" s="205"/>
      <c r="V172" s="205"/>
      <c r="W172" s="205"/>
      <c r="X172" s="205"/>
      <c r="Y172" s="205"/>
      <c r="Z172" s="205"/>
      <c r="AA172" s="206"/>
      <c r="AB172" s="49" t="s">
        <v>86</v>
      </c>
      <c r="AC172" s="49"/>
      <c r="AD172" s="49"/>
      <c r="AE172" s="49"/>
      <c r="AF172" s="49"/>
      <c r="AG172" s="49"/>
      <c r="AH172" s="49"/>
      <c r="AI172" s="66"/>
      <c r="AJ172" s="70"/>
      <c r="AK172" s="74" t="s">
        <v>233</v>
      </c>
      <c r="AL172" s="95">
        <v>0.7</v>
      </c>
      <c r="AM172" s="105">
        <f t="shared" si="9"/>
        <v>32</v>
      </c>
      <c r="AN172" s="192"/>
      <c r="AO172" s="193"/>
    </row>
    <row r="173" spans="1:41" ht="19.5" customHeight="1" x14ac:dyDescent="0.4">
      <c r="A173" s="163" t="s">
        <v>45</v>
      </c>
      <c r="B173" s="164"/>
      <c r="C173" s="164"/>
      <c r="D173" s="147">
        <v>6119</v>
      </c>
      <c r="E173" s="147"/>
      <c r="F173" s="147"/>
      <c r="G173" s="168" t="s">
        <v>802</v>
      </c>
      <c r="H173" s="168"/>
      <c r="I173" s="168"/>
      <c r="J173" s="168"/>
      <c r="K173" s="168"/>
      <c r="L173" s="168"/>
      <c r="M173" s="168"/>
      <c r="N173" s="168"/>
      <c r="O173" s="168"/>
      <c r="P173" s="168"/>
      <c r="Q173" s="168"/>
      <c r="R173" s="168"/>
      <c r="S173" s="204"/>
      <c r="T173" s="205"/>
      <c r="U173" s="205"/>
      <c r="V173" s="205"/>
      <c r="W173" s="205"/>
      <c r="X173" s="205"/>
      <c r="Y173" s="205"/>
      <c r="Z173" s="205"/>
      <c r="AA173" s="206"/>
      <c r="AB173" s="49" t="s">
        <v>250</v>
      </c>
      <c r="AC173" s="49"/>
      <c r="AD173" s="49"/>
      <c r="AE173" s="49"/>
      <c r="AF173" s="49"/>
      <c r="AG173" s="49"/>
      <c r="AH173" s="49"/>
      <c r="AI173" s="66"/>
      <c r="AJ173" s="70"/>
      <c r="AK173" s="74" t="s">
        <v>59</v>
      </c>
      <c r="AL173" s="95">
        <v>0.7</v>
      </c>
      <c r="AM173" s="105">
        <f t="shared" si="9"/>
        <v>43</v>
      </c>
      <c r="AN173" s="192"/>
      <c r="AO173" s="193"/>
    </row>
    <row r="174" spans="1:41" ht="19.5" customHeight="1" thickBot="1" x14ac:dyDescent="0.45">
      <c r="A174" s="169" t="s">
        <v>45</v>
      </c>
      <c r="B174" s="170"/>
      <c r="C174" s="170"/>
      <c r="D174" s="151">
        <v>6120</v>
      </c>
      <c r="E174" s="151"/>
      <c r="F174" s="151"/>
      <c r="G174" s="174" t="s">
        <v>803</v>
      </c>
      <c r="H174" s="174"/>
      <c r="I174" s="174"/>
      <c r="J174" s="174"/>
      <c r="K174" s="174"/>
      <c r="L174" s="174"/>
      <c r="M174" s="174"/>
      <c r="N174" s="174"/>
      <c r="O174" s="174"/>
      <c r="P174" s="174"/>
      <c r="Q174" s="174"/>
      <c r="R174" s="174"/>
      <c r="S174" s="207"/>
      <c r="T174" s="208"/>
      <c r="U174" s="208"/>
      <c r="V174" s="208"/>
      <c r="W174" s="208"/>
      <c r="X174" s="208"/>
      <c r="Y174" s="208"/>
      <c r="Z174" s="208"/>
      <c r="AA174" s="209"/>
      <c r="AB174" s="55" t="s">
        <v>253</v>
      </c>
      <c r="AC174" s="55"/>
      <c r="AD174" s="55"/>
      <c r="AE174" s="55"/>
      <c r="AF174" s="55"/>
      <c r="AG174" s="55"/>
      <c r="AH174" s="55"/>
      <c r="AI174" s="67"/>
      <c r="AJ174" s="71"/>
      <c r="AK174" s="75" t="s">
        <v>237</v>
      </c>
      <c r="AL174" s="93">
        <v>0.7</v>
      </c>
      <c r="AM174" s="108">
        <f t="shared" si="9"/>
        <v>38</v>
      </c>
      <c r="AN174" s="194"/>
      <c r="AO174" s="195"/>
    </row>
    <row r="175" spans="1:41" ht="19.5" customHeight="1" x14ac:dyDescent="0.4">
      <c r="A175" s="262" t="s">
        <v>45</v>
      </c>
      <c r="B175" s="263"/>
      <c r="C175" s="263"/>
      <c r="D175" s="264">
        <v>6121</v>
      </c>
      <c r="E175" s="264"/>
      <c r="F175" s="264"/>
      <c r="G175" s="265" t="s">
        <v>400</v>
      </c>
      <c r="H175" s="265"/>
      <c r="I175" s="265"/>
      <c r="J175" s="265"/>
      <c r="K175" s="265"/>
      <c r="L175" s="265"/>
      <c r="M175" s="265"/>
      <c r="N175" s="265"/>
      <c r="O175" s="265"/>
      <c r="P175" s="265"/>
      <c r="Q175" s="265"/>
      <c r="R175" s="265"/>
      <c r="S175" s="201" t="s">
        <v>473</v>
      </c>
      <c r="T175" s="202"/>
      <c r="U175" s="202"/>
      <c r="V175" s="202"/>
      <c r="W175" s="202"/>
      <c r="X175" s="202"/>
      <c r="Y175" s="202"/>
      <c r="Z175" s="202"/>
      <c r="AA175" s="203"/>
      <c r="AB175" s="48" t="s">
        <v>108</v>
      </c>
      <c r="AC175" s="48"/>
      <c r="AD175" s="48"/>
      <c r="AE175" s="48"/>
      <c r="AF175" s="48"/>
      <c r="AG175" s="48"/>
      <c r="AH175" s="48"/>
      <c r="AI175" s="65"/>
      <c r="AJ175" s="72"/>
      <c r="AK175" s="73" t="s">
        <v>210</v>
      </c>
      <c r="AL175" s="94">
        <v>0.7</v>
      </c>
      <c r="AM175" s="104">
        <f t="shared" ref="AM175:AM186" si="10">ROUND(AT127*$BO$131,0)</f>
        <v>22</v>
      </c>
      <c r="AN175" s="190" t="s">
        <v>64</v>
      </c>
      <c r="AO175" s="191"/>
    </row>
    <row r="176" spans="1:41" ht="19.5" customHeight="1" x14ac:dyDescent="0.4">
      <c r="A176" s="163" t="s">
        <v>45</v>
      </c>
      <c r="B176" s="164"/>
      <c r="C176" s="164"/>
      <c r="D176" s="147">
        <v>6122</v>
      </c>
      <c r="E176" s="147"/>
      <c r="F176" s="147"/>
      <c r="G176" s="168" t="s">
        <v>312</v>
      </c>
      <c r="H176" s="168"/>
      <c r="I176" s="168"/>
      <c r="J176" s="168"/>
      <c r="K176" s="168"/>
      <c r="L176" s="168"/>
      <c r="M176" s="168"/>
      <c r="N176" s="168"/>
      <c r="O176" s="168"/>
      <c r="P176" s="168"/>
      <c r="Q176" s="168"/>
      <c r="R176" s="168"/>
      <c r="S176" s="204"/>
      <c r="T176" s="205"/>
      <c r="U176" s="205"/>
      <c r="V176" s="205"/>
      <c r="W176" s="205"/>
      <c r="X176" s="205"/>
      <c r="Y176" s="205"/>
      <c r="Z176" s="205"/>
      <c r="AA176" s="206"/>
      <c r="AB176" s="49" t="s">
        <v>241</v>
      </c>
      <c r="AC176" s="49"/>
      <c r="AD176" s="49"/>
      <c r="AE176" s="49"/>
      <c r="AF176" s="49"/>
      <c r="AG176" s="49"/>
      <c r="AH176" s="49"/>
      <c r="AI176" s="66"/>
      <c r="AJ176" s="70"/>
      <c r="AK176" s="74" t="s">
        <v>208</v>
      </c>
      <c r="AL176" s="95">
        <v>0.7</v>
      </c>
      <c r="AM176" s="105">
        <f t="shared" si="10"/>
        <v>32</v>
      </c>
      <c r="AN176" s="192"/>
      <c r="AO176" s="193"/>
    </row>
    <row r="177" spans="1:67" s="1" customFormat="1" ht="19.5" customHeight="1" x14ac:dyDescent="0.4">
      <c r="A177" s="163" t="s">
        <v>45</v>
      </c>
      <c r="B177" s="164"/>
      <c r="C177" s="164"/>
      <c r="D177" s="147">
        <v>6123</v>
      </c>
      <c r="E177" s="147"/>
      <c r="F177" s="147"/>
      <c r="G177" s="168" t="s">
        <v>401</v>
      </c>
      <c r="H177" s="168"/>
      <c r="I177" s="168"/>
      <c r="J177" s="168"/>
      <c r="K177" s="168"/>
      <c r="L177" s="168"/>
      <c r="M177" s="168"/>
      <c r="N177" s="168"/>
      <c r="O177" s="168"/>
      <c r="P177" s="168"/>
      <c r="Q177" s="168"/>
      <c r="R177" s="168"/>
      <c r="S177" s="204"/>
      <c r="T177" s="205"/>
      <c r="U177" s="205"/>
      <c r="V177" s="205"/>
      <c r="W177" s="205"/>
      <c r="X177" s="205"/>
      <c r="Y177" s="205"/>
      <c r="Z177" s="205"/>
      <c r="AA177" s="206"/>
      <c r="AB177" s="49" t="s">
        <v>239</v>
      </c>
      <c r="AC177" s="49"/>
      <c r="AD177" s="49"/>
      <c r="AE177" s="49"/>
      <c r="AF177" s="49"/>
      <c r="AG177" s="49"/>
      <c r="AH177" s="49"/>
      <c r="AI177" s="66"/>
      <c r="AJ177" s="70"/>
      <c r="AK177" s="74" t="s">
        <v>214</v>
      </c>
      <c r="AL177" s="95">
        <v>0.7</v>
      </c>
      <c r="AM177" s="105">
        <f t="shared" si="10"/>
        <v>27</v>
      </c>
      <c r="AN177" s="192"/>
      <c r="AO177" s="193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</row>
    <row r="178" spans="1:67" s="1" customFormat="1" ht="19.5" customHeight="1" x14ac:dyDescent="0.4">
      <c r="A178" s="163" t="s">
        <v>45</v>
      </c>
      <c r="B178" s="164"/>
      <c r="C178" s="164"/>
      <c r="D178" s="147">
        <v>6124</v>
      </c>
      <c r="E178" s="147"/>
      <c r="F178" s="147"/>
      <c r="G178" s="168" t="s">
        <v>402</v>
      </c>
      <c r="H178" s="168"/>
      <c r="I178" s="168"/>
      <c r="J178" s="168"/>
      <c r="K178" s="168"/>
      <c r="L178" s="168"/>
      <c r="M178" s="168"/>
      <c r="N178" s="168"/>
      <c r="O178" s="168"/>
      <c r="P178" s="168"/>
      <c r="Q178" s="168"/>
      <c r="R178" s="168"/>
      <c r="S178" s="204"/>
      <c r="T178" s="205"/>
      <c r="U178" s="205"/>
      <c r="V178" s="205"/>
      <c r="W178" s="205"/>
      <c r="X178" s="205"/>
      <c r="Y178" s="205"/>
      <c r="Z178" s="205"/>
      <c r="AA178" s="206"/>
      <c r="AB178" s="49" t="s">
        <v>161</v>
      </c>
      <c r="AC178" s="49"/>
      <c r="AD178" s="49"/>
      <c r="AE178" s="49"/>
      <c r="AF178" s="49"/>
      <c r="AG178" s="49"/>
      <c r="AH178" s="49"/>
      <c r="AI178" s="66"/>
      <c r="AJ178" s="70"/>
      <c r="AK178" s="74" t="s">
        <v>213</v>
      </c>
      <c r="AL178" s="95">
        <v>0.7</v>
      </c>
      <c r="AM178" s="105">
        <f t="shared" si="10"/>
        <v>26</v>
      </c>
      <c r="AN178" s="192"/>
      <c r="AO178" s="193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</row>
    <row r="179" spans="1:67" s="1" customFormat="1" ht="19.5" customHeight="1" x14ac:dyDescent="0.4">
      <c r="A179" s="163" t="s">
        <v>45</v>
      </c>
      <c r="B179" s="164"/>
      <c r="C179" s="164"/>
      <c r="D179" s="147">
        <v>6125</v>
      </c>
      <c r="E179" s="147"/>
      <c r="F179" s="147"/>
      <c r="G179" s="168" t="s">
        <v>403</v>
      </c>
      <c r="H179" s="168"/>
      <c r="I179" s="168"/>
      <c r="J179" s="168"/>
      <c r="K179" s="168"/>
      <c r="L179" s="168"/>
      <c r="M179" s="168"/>
      <c r="N179" s="168"/>
      <c r="O179" s="168"/>
      <c r="P179" s="168"/>
      <c r="Q179" s="168"/>
      <c r="R179" s="168"/>
      <c r="S179" s="204"/>
      <c r="T179" s="205"/>
      <c r="U179" s="205"/>
      <c r="V179" s="205"/>
      <c r="W179" s="205"/>
      <c r="X179" s="205"/>
      <c r="Y179" s="205"/>
      <c r="Z179" s="205"/>
      <c r="AA179" s="206"/>
      <c r="AB179" s="49" t="s">
        <v>240</v>
      </c>
      <c r="AC179" s="49"/>
      <c r="AD179" s="49"/>
      <c r="AE179" s="49"/>
      <c r="AF179" s="49"/>
      <c r="AG179" s="49"/>
      <c r="AH179" s="49"/>
      <c r="AI179" s="66"/>
      <c r="AJ179" s="70"/>
      <c r="AK179" s="74" t="s">
        <v>219</v>
      </c>
      <c r="AL179" s="95">
        <v>0.7</v>
      </c>
      <c r="AM179" s="105">
        <f t="shared" si="10"/>
        <v>36</v>
      </c>
      <c r="AN179" s="192"/>
      <c r="AO179" s="193"/>
      <c r="AT179" s="110"/>
      <c r="BO179" s="31"/>
    </row>
    <row r="180" spans="1:67" s="1" customFormat="1" ht="19.5" customHeight="1" x14ac:dyDescent="0.4">
      <c r="A180" s="163" t="s">
        <v>45</v>
      </c>
      <c r="B180" s="164"/>
      <c r="C180" s="164"/>
      <c r="D180" s="147">
        <v>6126</v>
      </c>
      <c r="E180" s="147"/>
      <c r="F180" s="147"/>
      <c r="G180" s="168" t="s">
        <v>404</v>
      </c>
      <c r="H180" s="168"/>
      <c r="I180" s="168"/>
      <c r="J180" s="168"/>
      <c r="K180" s="168"/>
      <c r="L180" s="168"/>
      <c r="M180" s="168"/>
      <c r="N180" s="168"/>
      <c r="O180" s="168"/>
      <c r="P180" s="168"/>
      <c r="Q180" s="168"/>
      <c r="R180" s="168"/>
      <c r="S180" s="204"/>
      <c r="T180" s="205"/>
      <c r="U180" s="205"/>
      <c r="V180" s="205"/>
      <c r="W180" s="205"/>
      <c r="X180" s="205"/>
      <c r="Y180" s="205"/>
      <c r="Z180" s="205"/>
      <c r="AA180" s="206"/>
      <c r="AB180" s="49" t="s">
        <v>232</v>
      </c>
      <c r="AC180" s="49"/>
      <c r="AD180" s="49"/>
      <c r="AE180" s="49"/>
      <c r="AF180" s="49"/>
      <c r="AG180" s="49"/>
      <c r="AH180" s="49"/>
      <c r="AI180" s="66"/>
      <c r="AJ180" s="70"/>
      <c r="AK180" s="74" t="s">
        <v>158</v>
      </c>
      <c r="AL180" s="95">
        <v>0.7</v>
      </c>
      <c r="AM180" s="105">
        <f t="shared" si="10"/>
        <v>31</v>
      </c>
      <c r="AN180" s="192"/>
      <c r="AO180" s="193"/>
      <c r="AT180" s="110"/>
      <c r="BO180" s="31"/>
    </row>
    <row r="181" spans="1:67" s="1" customFormat="1" ht="19.5" customHeight="1" x14ac:dyDescent="0.4">
      <c r="A181" s="163" t="s">
        <v>45</v>
      </c>
      <c r="B181" s="164"/>
      <c r="C181" s="164"/>
      <c r="D181" s="147">
        <v>6127</v>
      </c>
      <c r="E181" s="147"/>
      <c r="F181" s="147"/>
      <c r="G181" s="168" t="s">
        <v>405</v>
      </c>
      <c r="H181" s="168"/>
      <c r="I181" s="168"/>
      <c r="J181" s="168"/>
      <c r="K181" s="168"/>
      <c r="L181" s="168"/>
      <c r="M181" s="168"/>
      <c r="N181" s="168"/>
      <c r="O181" s="168"/>
      <c r="P181" s="168"/>
      <c r="Q181" s="168"/>
      <c r="R181" s="168"/>
      <c r="S181" s="204"/>
      <c r="T181" s="205"/>
      <c r="U181" s="205"/>
      <c r="V181" s="205"/>
      <c r="W181" s="205"/>
      <c r="X181" s="205"/>
      <c r="Y181" s="205"/>
      <c r="Z181" s="205"/>
      <c r="AA181" s="206"/>
      <c r="AB181" s="49" t="s">
        <v>140</v>
      </c>
      <c r="AC181" s="49"/>
      <c r="AD181" s="49"/>
      <c r="AE181" s="49"/>
      <c r="AF181" s="49"/>
      <c r="AG181" s="49"/>
      <c r="AH181" s="49"/>
      <c r="AI181" s="66"/>
      <c r="AJ181" s="70"/>
      <c r="AK181" s="74" t="s">
        <v>174</v>
      </c>
      <c r="AL181" s="95">
        <v>0.7</v>
      </c>
      <c r="AM181" s="105">
        <f t="shared" si="10"/>
        <v>22</v>
      </c>
      <c r="AN181" s="192"/>
      <c r="AO181" s="193"/>
      <c r="AT181" s="110"/>
      <c r="BO181" s="31"/>
    </row>
    <row r="182" spans="1:67" s="1" customFormat="1" ht="19.5" customHeight="1" x14ac:dyDescent="0.4">
      <c r="A182" s="163" t="s">
        <v>45</v>
      </c>
      <c r="B182" s="164"/>
      <c r="C182" s="164"/>
      <c r="D182" s="147">
        <v>6128</v>
      </c>
      <c r="E182" s="147"/>
      <c r="F182" s="147"/>
      <c r="G182" s="168" t="s">
        <v>406</v>
      </c>
      <c r="H182" s="168"/>
      <c r="I182" s="168"/>
      <c r="J182" s="168"/>
      <c r="K182" s="168"/>
      <c r="L182" s="168"/>
      <c r="M182" s="168"/>
      <c r="N182" s="168"/>
      <c r="O182" s="168"/>
      <c r="P182" s="168"/>
      <c r="Q182" s="168"/>
      <c r="R182" s="168"/>
      <c r="S182" s="204"/>
      <c r="T182" s="205"/>
      <c r="U182" s="205"/>
      <c r="V182" s="205"/>
      <c r="W182" s="205"/>
      <c r="X182" s="205"/>
      <c r="Y182" s="205"/>
      <c r="Z182" s="205"/>
      <c r="AA182" s="206"/>
      <c r="AB182" s="49" t="s">
        <v>247</v>
      </c>
      <c r="AC182" s="49"/>
      <c r="AD182" s="49"/>
      <c r="AE182" s="49"/>
      <c r="AF182" s="49"/>
      <c r="AG182" s="49"/>
      <c r="AH182" s="49"/>
      <c r="AI182" s="66"/>
      <c r="AJ182" s="70"/>
      <c r="AK182" s="74" t="s">
        <v>224</v>
      </c>
      <c r="AL182" s="95">
        <v>0.7</v>
      </c>
      <c r="AM182" s="105">
        <f t="shared" si="10"/>
        <v>32</v>
      </c>
      <c r="AN182" s="192"/>
      <c r="AO182" s="193"/>
      <c r="AT182" s="110"/>
      <c r="BO182" s="31"/>
    </row>
    <row r="183" spans="1:67" ht="19.5" customHeight="1" x14ac:dyDescent="0.4">
      <c r="A183" s="163" t="s">
        <v>45</v>
      </c>
      <c r="B183" s="164"/>
      <c r="C183" s="164"/>
      <c r="D183" s="147">
        <v>6129</v>
      </c>
      <c r="E183" s="147"/>
      <c r="F183" s="147"/>
      <c r="G183" s="168" t="s">
        <v>407</v>
      </c>
      <c r="H183" s="168"/>
      <c r="I183" s="168"/>
      <c r="J183" s="168"/>
      <c r="K183" s="168"/>
      <c r="L183" s="168"/>
      <c r="M183" s="168"/>
      <c r="N183" s="168"/>
      <c r="O183" s="168"/>
      <c r="P183" s="168"/>
      <c r="Q183" s="168"/>
      <c r="R183" s="168"/>
      <c r="S183" s="204"/>
      <c r="T183" s="205"/>
      <c r="U183" s="205"/>
      <c r="V183" s="205"/>
      <c r="W183" s="205"/>
      <c r="X183" s="205"/>
      <c r="Y183" s="205"/>
      <c r="Z183" s="205"/>
      <c r="AA183" s="206"/>
      <c r="AB183" s="49" t="s">
        <v>248</v>
      </c>
      <c r="AC183" s="49"/>
      <c r="AD183" s="49"/>
      <c r="AE183" s="49"/>
      <c r="AF183" s="49"/>
      <c r="AG183" s="49"/>
      <c r="AH183" s="49"/>
      <c r="AI183" s="66"/>
      <c r="AJ183" s="70"/>
      <c r="AK183" s="74" t="s">
        <v>229</v>
      </c>
      <c r="AL183" s="95">
        <v>0.7</v>
      </c>
      <c r="AM183" s="105">
        <f t="shared" si="10"/>
        <v>27</v>
      </c>
      <c r="AN183" s="192"/>
      <c r="AO183" s="193"/>
      <c r="AS183" s="1"/>
      <c r="AT183" s="110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31"/>
    </row>
    <row r="184" spans="1:67" ht="19.5" customHeight="1" x14ac:dyDescent="0.4">
      <c r="A184" s="163" t="s">
        <v>45</v>
      </c>
      <c r="B184" s="164"/>
      <c r="C184" s="164"/>
      <c r="D184" s="147">
        <v>6130</v>
      </c>
      <c r="E184" s="147"/>
      <c r="F184" s="147"/>
      <c r="G184" s="168" t="s">
        <v>408</v>
      </c>
      <c r="H184" s="168"/>
      <c r="I184" s="168"/>
      <c r="J184" s="168"/>
      <c r="K184" s="168"/>
      <c r="L184" s="168"/>
      <c r="M184" s="168"/>
      <c r="N184" s="168"/>
      <c r="O184" s="168"/>
      <c r="P184" s="168"/>
      <c r="Q184" s="168"/>
      <c r="R184" s="168"/>
      <c r="S184" s="204"/>
      <c r="T184" s="205"/>
      <c r="U184" s="205"/>
      <c r="V184" s="205"/>
      <c r="W184" s="205"/>
      <c r="X184" s="205"/>
      <c r="Y184" s="205"/>
      <c r="Z184" s="205"/>
      <c r="AA184" s="206"/>
      <c r="AB184" s="49" t="s">
        <v>86</v>
      </c>
      <c r="AC184" s="49"/>
      <c r="AD184" s="49"/>
      <c r="AE184" s="49"/>
      <c r="AF184" s="49"/>
      <c r="AG184" s="49"/>
      <c r="AH184" s="49"/>
      <c r="AI184" s="66"/>
      <c r="AJ184" s="70"/>
      <c r="AK184" s="74" t="s">
        <v>233</v>
      </c>
      <c r="AL184" s="95">
        <v>0.7</v>
      </c>
      <c r="AM184" s="105">
        <f t="shared" si="10"/>
        <v>27</v>
      </c>
      <c r="AN184" s="192"/>
      <c r="AO184" s="193"/>
      <c r="AS184" s="1"/>
      <c r="AT184" s="110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31"/>
    </row>
    <row r="185" spans="1:67" ht="19.5" customHeight="1" x14ac:dyDescent="0.4">
      <c r="A185" s="163" t="s">
        <v>45</v>
      </c>
      <c r="B185" s="164"/>
      <c r="C185" s="164"/>
      <c r="D185" s="147">
        <v>6131</v>
      </c>
      <c r="E185" s="147"/>
      <c r="F185" s="147"/>
      <c r="G185" s="168" t="s">
        <v>252</v>
      </c>
      <c r="H185" s="168"/>
      <c r="I185" s="168"/>
      <c r="J185" s="168"/>
      <c r="K185" s="168"/>
      <c r="L185" s="168"/>
      <c r="M185" s="168"/>
      <c r="N185" s="168"/>
      <c r="O185" s="168"/>
      <c r="P185" s="168"/>
      <c r="Q185" s="168"/>
      <c r="R185" s="168"/>
      <c r="S185" s="204"/>
      <c r="T185" s="205"/>
      <c r="U185" s="205"/>
      <c r="V185" s="205"/>
      <c r="W185" s="205"/>
      <c r="X185" s="205"/>
      <c r="Y185" s="205"/>
      <c r="Z185" s="205"/>
      <c r="AA185" s="206"/>
      <c r="AB185" s="49" t="s">
        <v>250</v>
      </c>
      <c r="AC185" s="49"/>
      <c r="AD185" s="49"/>
      <c r="AE185" s="49"/>
      <c r="AF185" s="49"/>
      <c r="AG185" s="49"/>
      <c r="AH185" s="49"/>
      <c r="AI185" s="66"/>
      <c r="AJ185" s="70"/>
      <c r="AK185" s="74" t="s">
        <v>59</v>
      </c>
      <c r="AL185" s="95">
        <v>0.7</v>
      </c>
      <c r="AM185" s="105">
        <f t="shared" si="10"/>
        <v>36</v>
      </c>
      <c r="AN185" s="192"/>
      <c r="AO185" s="193"/>
      <c r="AS185" s="1"/>
      <c r="AT185" s="111"/>
      <c r="BO185" s="113"/>
    </row>
    <row r="186" spans="1:67" ht="19.5" customHeight="1" thickBot="1" x14ac:dyDescent="0.45">
      <c r="A186" s="169" t="s">
        <v>45</v>
      </c>
      <c r="B186" s="170"/>
      <c r="C186" s="170"/>
      <c r="D186" s="151">
        <v>6132</v>
      </c>
      <c r="E186" s="151"/>
      <c r="F186" s="151"/>
      <c r="G186" s="174" t="s">
        <v>409</v>
      </c>
      <c r="H186" s="174"/>
      <c r="I186" s="174"/>
      <c r="J186" s="174"/>
      <c r="K186" s="174"/>
      <c r="L186" s="174"/>
      <c r="M186" s="174"/>
      <c r="N186" s="174"/>
      <c r="O186" s="174"/>
      <c r="P186" s="174"/>
      <c r="Q186" s="174"/>
      <c r="R186" s="174"/>
      <c r="S186" s="207"/>
      <c r="T186" s="208"/>
      <c r="U186" s="208"/>
      <c r="V186" s="208"/>
      <c r="W186" s="208"/>
      <c r="X186" s="208"/>
      <c r="Y186" s="208"/>
      <c r="Z186" s="208"/>
      <c r="AA186" s="209"/>
      <c r="AB186" s="55" t="s">
        <v>253</v>
      </c>
      <c r="AC186" s="55"/>
      <c r="AD186" s="55"/>
      <c r="AE186" s="55"/>
      <c r="AF186" s="55"/>
      <c r="AG186" s="55"/>
      <c r="AH186" s="55"/>
      <c r="AI186" s="67"/>
      <c r="AJ186" s="71"/>
      <c r="AK186" s="75" t="s">
        <v>237</v>
      </c>
      <c r="AL186" s="93">
        <v>0.7</v>
      </c>
      <c r="AM186" s="106">
        <f t="shared" si="10"/>
        <v>32</v>
      </c>
      <c r="AN186" s="194"/>
      <c r="AO186" s="195"/>
      <c r="AS186" s="1"/>
      <c r="AT186" s="111"/>
      <c r="BO186" s="113"/>
    </row>
    <row r="187" spans="1:67" ht="19.5" customHeight="1" x14ac:dyDescent="0.4">
      <c r="A187" s="262" t="s">
        <v>45</v>
      </c>
      <c r="B187" s="263"/>
      <c r="C187" s="263"/>
      <c r="D187" s="264">
        <v>6133</v>
      </c>
      <c r="E187" s="264"/>
      <c r="F187" s="264"/>
      <c r="G187" s="265" t="s">
        <v>804</v>
      </c>
      <c r="H187" s="265"/>
      <c r="I187" s="265"/>
      <c r="J187" s="265"/>
      <c r="K187" s="265"/>
      <c r="L187" s="265"/>
      <c r="M187" s="265"/>
      <c r="N187" s="265"/>
      <c r="O187" s="265"/>
      <c r="P187" s="265"/>
      <c r="Q187" s="265"/>
      <c r="R187" s="265"/>
      <c r="S187" s="201" t="s">
        <v>496</v>
      </c>
      <c r="T187" s="202"/>
      <c r="U187" s="202"/>
      <c r="V187" s="202"/>
      <c r="W187" s="202"/>
      <c r="X187" s="202"/>
      <c r="Y187" s="202"/>
      <c r="Z187" s="202"/>
      <c r="AA187" s="203"/>
      <c r="AB187" s="48" t="s">
        <v>108</v>
      </c>
      <c r="AC187" s="48"/>
      <c r="AD187" s="48"/>
      <c r="AE187" s="48"/>
      <c r="AF187" s="48"/>
      <c r="AG187" s="48"/>
      <c r="AH187" s="48"/>
      <c r="AI187" s="65"/>
      <c r="AJ187" s="72"/>
      <c r="AK187" s="73" t="s">
        <v>210</v>
      </c>
      <c r="AL187" s="94">
        <v>0.7</v>
      </c>
      <c r="AM187" s="107">
        <f t="shared" ref="AM187:AM198" si="11">ROUND(AT127*$BO$132,0)</f>
        <v>19</v>
      </c>
      <c r="AN187" s="190" t="s">
        <v>64</v>
      </c>
      <c r="AO187" s="191"/>
      <c r="AS187" s="1"/>
      <c r="AT187" s="111"/>
      <c r="BO187" s="113"/>
    </row>
    <row r="188" spans="1:67" ht="19.5" customHeight="1" x14ac:dyDescent="0.4">
      <c r="A188" s="163" t="s">
        <v>45</v>
      </c>
      <c r="B188" s="164"/>
      <c r="C188" s="164"/>
      <c r="D188" s="147">
        <v>6134</v>
      </c>
      <c r="E188" s="147"/>
      <c r="F188" s="147"/>
      <c r="G188" s="168" t="s">
        <v>805</v>
      </c>
      <c r="H188" s="168"/>
      <c r="I188" s="168"/>
      <c r="J188" s="168"/>
      <c r="K188" s="168"/>
      <c r="L188" s="168"/>
      <c r="M188" s="168"/>
      <c r="N188" s="168"/>
      <c r="O188" s="168"/>
      <c r="P188" s="168"/>
      <c r="Q188" s="168"/>
      <c r="R188" s="168"/>
      <c r="S188" s="204"/>
      <c r="T188" s="205"/>
      <c r="U188" s="205"/>
      <c r="V188" s="205"/>
      <c r="W188" s="205"/>
      <c r="X188" s="205"/>
      <c r="Y188" s="205"/>
      <c r="Z188" s="205"/>
      <c r="AA188" s="206"/>
      <c r="AB188" s="49" t="s">
        <v>241</v>
      </c>
      <c r="AC188" s="49"/>
      <c r="AD188" s="49"/>
      <c r="AE188" s="49"/>
      <c r="AF188" s="49"/>
      <c r="AG188" s="49"/>
      <c r="AH188" s="49"/>
      <c r="AI188" s="66"/>
      <c r="AJ188" s="70"/>
      <c r="AK188" s="74" t="s">
        <v>208</v>
      </c>
      <c r="AL188" s="95">
        <v>0.7</v>
      </c>
      <c r="AM188" s="105">
        <f t="shared" si="11"/>
        <v>27</v>
      </c>
      <c r="AN188" s="192"/>
      <c r="AO188" s="193"/>
      <c r="AS188" s="1"/>
      <c r="AT188" s="111"/>
      <c r="BO188" s="113"/>
    </row>
    <row r="189" spans="1:67" ht="19.5" customHeight="1" x14ac:dyDescent="0.4">
      <c r="A189" s="163" t="s">
        <v>45</v>
      </c>
      <c r="B189" s="164"/>
      <c r="C189" s="164"/>
      <c r="D189" s="147">
        <v>6135</v>
      </c>
      <c r="E189" s="147"/>
      <c r="F189" s="147"/>
      <c r="G189" s="168" t="s">
        <v>806</v>
      </c>
      <c r="H189" s="168"/>
      <c r="I189" s="168"/>
      <c r="J189" s="168"/>
      <c r="K189" s="168"/>
      <c r="L189" s="168"/>
      <c r="M189" s="168"/>
      <c r="N189" s="168"/>
      <c r="O189" s="168"/>
      <c r="P189" s="168"/>
      <c r="Q189" s="168"/>
      <c r="R189" s="168"/>
      <c r="S189" s="204"/>
      <c r="T189" s="205"/>
      <c r="U189" s="205"/>
      <c r="V189" s="205"/>
      <c r="W189" s="205"/>
      <c r="X189" s="205"/>
      <c r="Y189" s="205"/>
      <c r="Z189" s="205"/>
      <c r="AA189" s="206"/>
      <c r="AB189" s="49" t="s">
        <v>239</v>
      </c>
      <c r="AC189" s="49"/>
      <c r="AD189" s="49"/>
      <c r="AE189" s="49"/>
      <c r="AF189" s="49"/>
      <c r="AG189" s="49"/>
      <c r="AH189" s="49"/>
      <c r="AI189" s="66"/>
      <c r="AJ189" s="70"/>
      <c r="AK189" s="74" t="s">
        <v>214</v>
      </c>
      <c r="AL189" s="95">
        <v>0.7</v>
      </c>
      <c r="AM189" s="105">
        <f t="shared" si="11"/>
        <v>23</v>
      </c>
      <c r="AN189" s="192"/>
      <c r="AO189" s="193"/>
      <c r="AS189" s="1"/>
      <c r="AT189" s="111"/>
      <c r="BO189" s="113"/>
    </row>
    <row r="190" spans="1:67" ht="19.5" customHeight="1" x14ac:dyDescent="0.4">
      <c r="A190" s="163" t="s">
        <v>45</v>
      </c>
      <c r="B190" s="164"/>
      <c r="C190" s="164"/>
      <c r="D190" s="147">
        <v>6136</v>
      </c>
      <c r="E190" s="147"/>
      <c r="F190" s="147"/>
      <c r="G190" s="168" t="s">
        <v>807</v>
      </c>
      <c r="H190" s="168"/>
      <c r="I190" s="168"/>
      <c r="J190" s="168"/>
      <c r="K190" s="168"/>
      <c r="L190" s="168"/>
      <c r="M190" s="168"/>
      <c r="N190" s="168"/>
      <c r="O190" s="168"/>
      <c r="P190" s="168"/>
      <c r="Q190" s="168"/>
      <c r="R190" s="168"/>
      <c r="S190" s="204"/>
      <c r="T190" s="205"/>
      <c r="U190" s="205"/>
      <c r="V190" s="205"/>
      <c r="W190" s="205"/>
      <c r="X190" s="205"/>
      <c r="Y190" s="205"/>
      <c r="Z190" s="205"/>
      <c r="AA190" s="206"/>
      <c r="AB190" s="49" t="s">
        <v>161</v>
      </c>
      <c r="AC190" s="49"/>
      <c r="AD190" s="49"/>
      <c r="AE190" s="49"/>
      <c r="AF190" s="49"/>
      <c r="AG190" s="49"/>
      <c r="AH190" s="49"/>
      <c r="AI190" s="66"/>
      <c r="AJ190" s="70"/>
      <c r="AK190" s="74" t="s">
        <v>213</v>
      </c>
      <c r="AL190" s="95">
        <v>0.7</v>
      </c>
      <c r="AM190" s="105">
        <f t="shared" si="11"/>
        <v>22</v>
      </c>
      <c r="AN190" s="192"/>
      <c r="AO190" s="193"/>
      <c r="AS190" s="1"/>
      <c r="AT190" s="111"/>
      <c r="BO190" s="113"/>
    </row>
    <row r="191" spans="1:67" ht="19.5" customHeight="1" x14ac:dyDescent="0.4">
      <c r="A191" s="163" t="s">
        <v>45</v>
      </c>
      <c r="B191" s="164"/>
      <c r="C191" s="164"/>
      <c r="D191" s="147">
        <v>6137</v>
      </c>
      <c r="E191" s="147"/>
      <c r="F191" s="147"/>
      <c r="G191" s="168" t="s">
        <v>808</v>
      </c>
      <c r="H191" s="168"/>
      <c r="I191" s="168"/>
      <c r="J191" s="168"/>
      <c r="K191" s="168"/>
      <c r="L191" s="168"/>
      <c r="M191" s="168"/>
      <c r="N191" s="168"/>
      <c r="O191" s="168"/>
      <c r="P191" s="168"/>
      <c r="Q191" s="168"/>
      <c r="R191" s="168"/>
      <c r="S191" s="204"/>
      <c r="T191" s="205"/>
      <c r="U191" s="205"/>
      <c r="V191" s="205"/>
      <c r="W191" s="205"/>
      <c r="X191" s="205"/>
      <c r="Y191" s="205"/>
      <c r="Z191" s="205"/>
      <c r="AA191" s="206"/>
      <c r="AB191" s="49" t="s">
        <v>240</v>
      </c>
      <c r="AC191" s="49"/>
      <c r="AD191" s="49"/>
      <c r="AE191" s="49"/>
      <c r="AF191" s="49"/>
      <c r="AG191" s="49"/>
      <c r="AH191" s="49"/>
      <c r="AI191" s="66"/>
      <c r="AJ191" s="70"/>
      <c r="AK191" s="74" t="s">
        <v>219</v>
      </c>
      <c r="AL191" s="95">
        <v>0.7</v>
      </c>
      <c r="AM191" s="105">
        <f t="shared" si="11"/>
        <v>31</v>
      </c>
      <c r="AN191" s="192"/>
      <c r="AO191" s="193"/>
      <c r="BO191" s="113"/>
    </row>
    <row r="192" spans="1:67" ht="19.5" customHeight="1" x14ac:dyDescent="0.4">
      <c r="A192" s="163" t="s">
        <v>45</v>
      </c>
      <c r="B192" s="164"/>
      <c r="C192" s="164"/>
      <c r="D192" s="147">
        <v>6138</v>
      </c>
      <c r="E192" s="147"/>
      <c r="F192" s="147"/>
      <c r="G192" s="168" t="s">
        <v>809</v>
      </c>
      <c r="H192" s="168"/>
      <c r="I192" s="168"/>
      <c r="J192" s="168"/>
      <c r="K192" s="168"/>
      <c r="L192" s="168"/>
      <c r="M192" s="168"/>
      <c r="N192" s="168"/>
      <c r="O192" s="168"/>
      <c r="P192" s="168"/>
      <c r="Q192" s="168"/>
      <c r="R192" s="168"/>
      <c r="S192" s="204"/>
      <c r="T192" s="205"/>
      <c r="U192" s="205"/>
      <c r="V192" s="205"/>
      <c r="W192" s="205"/>
      <c r="X192" s="205"/>
      <c r="Y192" s="205"/>
      <c r="Z192" s="205"/>
      <c r="AA192" s="206"/>
      <c r="AB192" s="49" t="s">
        <v>232</v>
      </c>
      <c r="AC192" s="49"/>
      <c r="AD192" s="49"/>
      <c r="AE192" s="49"/>
      <c r="AF192" s="49"/>
      <c r="AG192" s="49"/>
      <c r="AH192" s="49"/>
      <c r="AI192" s="66"/>
      <c r="AJ192" s="70"/>
      <c r="AK192" s="74" t="s">
        <v>158</v>
      </c>
      <c r="AL192" s="95">
        <v>0.7</v>
      </c>
      <c r="AM192" s="105">
        <f t="shared" si="11"/>
        <v>26</v>
      </c>
      <c r="AN192" s="192"/>
      <c r="AO192" s="193"/>
      <c r="BO192" s="113"/>
    </row>
    <row r="193" spans="1:68" ht="19.5" customHeight="1" x14ac:dyDescent="0.4">
      <c r="A193" s="163" t="s">
        <v>45</v>
      </c>
      <c r="B193" s="164"/>
      <c r="C193" s="164"/>
      <c r="D193" s="147">
        <v>6139</v>
      </c>
      <c r="E193" s="147"/>
      <c r="F193" s="147"/>
      <c r="G193" s="168" t="s">
        <v>810</v>
      </c>
      <c r="H193" s="168"/>
      <c r="I193" s="168"/>
      <c r="J193" s="168"/>
      <c r="K193" s="168"/>
      <c r="L193" s="168"/>
      <c r="M193" s="168"/>
      <c r="N193" s="168"/>
      <c r="O193" s="168"/>
      <c r="P193" s="168"/>
      <c r="Q193" s="168"/>
      <c r="R193" s="168"/>
      <c r="S193" s="204"/>
      <c r="T193" s="205"/>
      <c r="U193" s="205"/>
      <c r="V193" s="205"/>
      <c r="W193" s="205"/>
      <c r="X193" s="205"/>
      <c r="Y193" s="205"/>
      <c r="Z193" s="205"/>
      <c r="AA193" s="206"/>
      <c r="AB193" s="49" t="s">
        <v>140</v>
      </c>
      <c r="AC193" s="49"/>
      <c r="AD193" s="49"/>
      <c r="AE193" s="49"/>
      <c r="AF193" s="49"/>
      <c r="AG193" s="49"/>
      <c r="AH193" s="49"/>
      <c r="AI193" s="66"/>
      <c r="AJ193" s="70"/>
      <c r="AK193" s="74" t="s">
        <v>174</v>
      </c>
      <c r="AL193" s="95">
        <v>0.7</v>
      </c>
      <c r="AM193" s="105">
        <f t="shared" si="11"/>
        <v>19</v>
      </c>
      <c r="AN193" s="192"/>
      <c r="AO193" s="193"/>
      <c r="BO193" s="113"/>
    </row>
    <row r="194" spans="1:68" ht="19.5" customHeight="1" x14ac:dyDescent="0.4">
      <c r="A194" s="163" t="s">
        <v>45</v>
      </c>
      <c r="B194" s="164"/>
      <c r="C194" s="164"/>
      <c r="D194" s="147">
        <v>6140</v>
      </c>
      <c r="E194" s="147"/>
      <c r="F194" s="147"/>
      <c r="G194" s="168" t="s">
        <v>811</v>
      </c>
      <c r="H194" s="168"/>
      <c r="I194" s="168"/>
      <c r="J194" s="168"/>
      <c r="K194" s="168"/>
      <c r="L194" s="168"/>
      <c r="M194" s="168"/>
      <c r="N194" s="168"/>
      <c r="O194" s="168"/>
      <c r="P194" s="168"/>
      <c r="Q194" s="168"/>
      <c r="R194" s="168"/>
      <c r="S194" s="204"/>
      <c r="T194" s="205"/>
      <c r="U194" s="205"/>
      <c r="V194" s="205"/>
      <c r="W194" s="205"/>
      <c r="X194" s="205"/>
      <c r="Y194" s="205"/>
      <c r="Z194" s="205"/>
      <c r="AA194" s="206"/>
      <c r="AB194" s="49" t="s">
        <v>247</v>
      </c>
      <c r="AC194" s="49"/>
      <c r="AD194" s="49"/>
      <c r="AE194" s="49"/>
      <c r="AF194" s="49"/>
      <c r="AG194" s="49"/>
      <c r="AH194" s="49"/>
      <c r="AI194" s="66"/>
      <c r="AJ194" s="70"/>
      <c r="AK194" s="74" t="s">
        <v>224</v>
      </c>
      <c r="AL194" s="95">
        <v>0.7</v>
      </c>
      <c r="AM194" s="105">
        <f t="shared" si="11"/>
        <v>27</v>
      </c>
      <c r="AN194" s="192"/>
      <c r="AO194" s="193"/>
      <c r="BO194" s="113"/>
    </row>
    <row r="195" spans="1:68" ht="19.5" customHeight="1" x14ac:dyDescent="0.4">
      <c r="A195" s="163" t="s">
        <v>45</v>
      </c>
      <c r="B195" s="164"/>
      <c r="C195" s="164"/>
      <c r="D195" s="147">
        <v>6141</v>
      </c>
      <c r="E195" s="147"/>
      <c r="F195" s="147"/>
      <c r="G195" s="168" t="s">
        <v>812</v>
      </c>
      <c r="H195" s="168"/>
      <c r="I195" s="168"/>
      <c r="J195" s="168"/>
      <c r="K195" s="168"/>
      <c r="L195" s="168"/>
      <c r="M195" s="168"/>
      <c r="N195" s="168"/>
      <c r="O195" s="168"/>
      <c r="P195" s="168"/>
      <c r="Q195" s="168"/>
      <c r="R195" s="168"/>
      <c r="S195" s="204"/>
      <c r="T195" s="205"/>
      <c r="U195" s="205"/>
      <c r="V195" s="205"/>
      <c r="W195" s="205"/>
      <c r="X195" s="205"/>
      <c r="Y195" s="205"/>
      <c r="Z195" s="205"/>
      <c r="AA195" s="206"/>
      <c r="AB195" s="49" t="s">
        <v>248</v>
      </c>
      <c r="AC195" s="49"/>
      <c r="AD195" s="49"/>
      <c r="AE195" s="49"/>
      <c r="AF195" s="49"/>
      <c r="AG195" s="49"/>
      <c r="AH195" s="49"/>
      <c r="AI195" s="66"/>
      <c r="AJ195" s="70"/>
      <c r="AK195" s="74" t="s">
        <v>229</v>
      </c>
      <c r="AL195" s="95">
        <v>0.7</v>
      </c>
      <c r="AM195" s="105">
        <f t="shared" si="11"/>
        <v>23</v>
      </c>
      <c r="AN195" s="192"/>
      <c r="AO195" s="193"/>
      <c r="BO195" s="113"/>
    </row>
    <row r="196" spans="1:68" ht="19.5" customHeight="1" x14ac:dyDescent="0.4">
      <c r="A196" s="163" t="s">
        <v>45</v>
      </c>
      <c r="B196" s="164"/>
      <c r="C196" s="164"/>
      <c r="D196" s="147">
        <v>6142</v>
      </c>
      <c r="E196" s="147"/>
      <c r="F196" s="147"/>
      <c r="G196" s="168" t="s">
        <v>813</v>
      </c>
      <c r="H196" s="168"/>
      <c r="I196" s="168"/>
      <c r="J196" s="168"/>
      <c r="K196" s="168"/>
      <c r="L196" s="168"/>
      <c r="M196" s="168"/>
      <c r="N196" s="168"/>
      <c r="O196" s="168"/>
      <c r="P196" s="168"/>
      <c r="Q196" s="168"/>
      <c r="R196" s="168"/>
      <c r="S196" s="204"/>
      <c r="T196" s="205"/>
      <c r="U196" s="205"/>
      <c r="V196" s="205"/>
      <c r="W196" s="205"/>
      <c r="X196" s="205"/>
      <c r="Y196" s="205"/>
      <c r="Z196" s="205"/>
      <c r="AA196" s="206"/>
      <c r="AB196" s="49" t="s">
        <v>86</v>
      </c>
      <c r="AC196" s="49"/>
      <c r="AD196" s="49"/>
      <c r="AE196" s="49"/>
      <c r="AF196" s="49"/>
      <c r="AG196" s="49"/>
      <c r="AH196" s="49"/>
      <c r="AI196" s="66"/>
      <c r="AJ196" s="70"/>
      <c r="AK196" s="74" t="s">
        <v>233</v>
      </c>
      <c r="AL196" s="95">
        <v>0.7</v>
      </c>
      <c r="AM196" s="105">
        <f t="shared" si="11"/>
        <v>23</v>
      </c>
      <c r="AN196" s="192"/>
      <c r="AO196" s="193"/>
      <c r="BO196" s="113"/>
    </row>
    <row r="197" spans="1:68" ht="19.5" customHeight="1" x14ac:dyDescent="0.4">
      <c r="A197" s="163" t="s">
        <v>45</v>
      </c>
      <c r="B197" s="164"/>
      <c r="C197" s="164"/>
      <c r="D197" s="147">
        <v>6143</v>
      </c>
      <c r="E197" s="147"/>
      <c r="F197" s="147"/>
      <c r="G197" s="168" t="s">
        <v>814</v>
      </c>
      <c r="H197" s="168"/>
      <c r="I197" s="168"/>
      <c r="J197" s="168"/>
      <c r="K197" s="168"/>
      <c r="L197" s="168"/>
      <c r="M197" s="168"/>
      <c r="N197" s="168"/>
      <c r="O197" s="168"/>
      <c r="P197" s="168"/>
      <c r="Q197" s="168"/>
      <c r="R197" s="168"/>
      <c r="S197" s="204"/>
      <c r="T197" s="205"/>
      <c r="U197" s="205"/>
      <c r="V197" s="205"/>
      <c r="W197" s="205"/>
      <c r="X197" s="205"/>
      <c r="Y197" s="205"/>
      <c r="Z197" s="205"/>
      <c r="AA197" s="206"/>
      <c r="AB197" s="49" t="s">
        <v>250</v>
      </c>
      <c r="AC197" s="49"/>
      <c r="AD197" s="49"/>
      <c r="AE197" s="49"/>
      <c r="AF197" s="49"/>
      <c r="AG197" s="49"/>
      <c r="AH197" s="49"/>
      <c r="AI197" s="66"/>
      <c r="AJ197" s="70"/>
      <c r="AK197" s="74" t="s">
        <v>59</v>
      </c>
      <c r="AL197" s="95">
        <v>0.7</v>
      </c>
      <c r="AM197" s="105">
        <f t="shared" si="11"/>
        <v>31</v>
      </c>
      <c r="AN197" s="192"/>
      <c r="AO197" s="193"/>
    </row>
    <row r="198" spans="1:68" ht="19.5" customHeight="1" thickBot="1" x14ac:dyDescent="0.45">
      <c r="A198" s="169" t="s">
        <v>45</v>
      </c>
      <c r="B198" s="170"/>
      <c r="C198" s="170"/>
      <c r="D198" s="151">
        <v>6144</v>
      </c>
      <c r="E198" s="151"/>
      <c r="F198" s="151"/>
      <c r="G198" s="174" t="s">
        <v>815</v>
      </c>
      <c r="H198" s="174"/>
      <c r="I198" s="174"/>
      <c r="J198" s="174"/>
      <c r="K198" s="174"/>
      <c r="L198" s="174"/>
      <c r="M198" s="174"/>
      <c r="N198" s="174"/>
      <c r="O198" s="174"/>
      <c r="P198" s="174"/>
      <c r="Q198" s="174"/>
      <c r="R198" s="174"/>
      <c r="S198" s="207"/>
      <c r="T198" s="208"/>
      <c r="U198" s="208"/>
      <c r="V198" s="208"/>
      <c r="W198" s="208"/>
      <c r="X198" s="208"/>
      <c r="Y198" s="208"/>
      <c r="Z198" s="208"/>
      <c r="AA198" s="209"/>
      <c r="AB198" s="55" t="s">
        <v>253</v>
      </c>
      <c r="AC198" s="55"/>
      <c r="AD198" s="55"/>
      <c r="AE198" s="55"/>
      <c r="AF198" s="55"/>
      <c r="AG198" s="55"/>
      <c r="AH198" s="55"/>
      <c r="AI198" s="67"/>
      <c r="AJ198" s="71"/>
      <c r="AK198" s="75" t="s">
        <v>237</v>
      </c>
      <c r="AL198" s="93">
        <v>0.7</v>
      </c>
      <c r="AM198" s="108">
        <f t="shared" si="11"/>
        <v>27</v>
      </c>
      <c r="AN198" s="194"/>
      <c r="AO198" s="195"/>
    </row>
    <row r="199" spans="1:68" ht="19.5" customHeight="1" x14ac:dyDescent="0.4"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  <c r="AL199" s="42"/>
      <c r="AM199" s="42"/>
      <c r="AN199" s="42"/>
    </row>
    <row r="200" spans="1:68" ht="19.5" customHeight="1" thickBot="1" x14ac:dyDescent="0.45">
      <c r="A200" s="38" t="s">
        <v>498</v>
      </c>
      <c r="AJ200" s="2"/>
      <c r="AS200" s="1" t="s">
        <v>281</v>
      </c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</row>
    <row r="201" spans="1:68" ht="19.5" customHeight="1" x14ac:dyDescent="0.4">
      <c r="A201" s="175" t="s">
        <v>45</v>
      </c>
      <c r="B201" s="176"/>
      <c r="C201" s="176"/>
      <c r="D201" s="196">
        <v>6145</v>
      </c>
      <c r="E201" s="196"/>
      <c r="F201" s="196"/>
      <c r="G201" s="180" t="s">
        <v>816</v>
      </c>
      <c r="H201" s="180"/>
      <c r="I201" s="180"/>
      <c r="J201" s="180"/>
      <c r="K201" s="180"/>
      <c r="L201" s="180"/>
      <c r="M201" s="180"/>
      <c r="N201" s="180"/>
      <c r="O201" s="180"/>
      <c r="P201" s="180"/>
      <c r="Q201" s="180"/>
      <c r="R201" s="180"/>
      <c r="S201" s="181"/>
      <c r="T201" s="182"/>
      <c r="U201" s="182"/>
      <c r="V201" s="182"/>
      <c r="W201" s="182"/>
      <c r="X201" s="48" t="s">
        <v>165</v>
      </c>
      <c r="Y201" s="51"/>
      <c r="Z201" s="54"/>
      <c r="AA201" s="48"/>
      <c r="AB201" s="48"/>
      <c r="AC201" s="48"/>
      <c r="AD201" s="48"/>
      <c r="AE201" s="48"/>
      <c r="AF201" s="48"/>
      <c r="AG201" s="48"/>
      <c r="AH201" s="48"/>
      <c r="AI201" s="65"/>
      <c r="AJ201" s="73" t="s">
        <v>207</v>
      </c>
      <c r="AK201" s="187" t="s">
        <v>112</v>
      </c>
      <c r="AL201" s="91">
        <v>0.7</v>
      </c>
      <c r="AM201" s="104">
        <f>ROUND(AT201*$BO$201,0)</f>
        <v>16</v>
      </c>
      <c r="AN201" s="190" t="s">
        <v>64</v>
      </c>
      <c r="AO201" s="191"/>
      <c r="AS201" s="1">
        <v>1</v>
      </c>
      <c r="AT201" s="110">
        <v>147</v>
      </c>
      <c r="AU201" s="1"/>
      <c r="AV201" s="1" t="s">
        <v>285</v>
      </c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31">
        <v>0.111</v>
      </c>
      <c r="BP201" s="1"/>
    </row>
    <row r="202" spans="1:68" ht="19.5" customHeight="1" x14ac:dyDescent="0.4">
      <c r="A202" s="163" t="s">
        <v>45</v>
      </c>
      <c r="B202" s="164"/>
      <c r="C202" s="164"/>
      <c r="D202" s="165">
        <v>6146</v>
      </c>
      <c r="E202" s="166"/>
      <c r="F202" s="167"/>
      <c r="G202" s="168" t="s">
        <v>817</v>
      </c>
      <c r="H202" s="168"/>
      <c r="I202" s="168"/>
      <c r="J202" s="168"/>
      <c r="K202" s="168"/>
      <c r="L202" s="168"/>
      <c r="M202" s="168"/>
      <c r="N202" s="168"/>
      <c r="O202" s="168"/>
      <c r="P202" s="168"/>
      <c r="Q202" s="168"/>
      <c r="R202" s="168"/>
      <c r="S202" s="183"/>
      <c r="T202" s="184"/>
      <c r="U202" s="184"/>
      <c r="V202" s="184"/>
      <c r="W202" s="184"/>
      <c r="X202" s="49" t="s">
        <v>216</v>
      </c>
      <c r="Y202" s="52"/>
      <c r="Z202" s="52"/>
      <c r="AA202" s="49"/>
      <c r="AB202" s="49"/>
      <c r="AC202" s="49"/>
      <c r="AD202" s="49"/>
      <c r="AE202" s="49"/>
      <c r="AF202" s="49"/>
      <c r="AG202" s="49"/>
      <c r="AH202" s="49"/>
      <c r="AI202" s="66"/>
      <c r="AJ202" s="74" t="s">
        <v>148</v>
      </c>
      <c r="AK202" s="188"/>
      <c r="AL202" s="92">
        <v>0.7</v>
      </c>
      <c r="AM202" s="105">
        <f>ROUND(AT202*$BO$201,0)</f>
        <v>24</v>
      </c>
      <c r="AN202" s="192"/>
      <c r="AO202" s="193"/>
      <c r="AS202" s="1">
        <v>2</v>
      </c>
      <c r="AT202" s="110">
        <v>213</v>
      </c>
      <c r="AU202" s="1"/>
      <c r="AV202" s="1" t="s">
        <v>444</v>
      </c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31">
        <v>0.12</v>
      </c>
      <c r="BP202" s="1"/>
    </row>
    <row r="203" spans="1:68" ht="19.5" customHeight="1" x14ac:dyDescent="0.4">
      <c r="A203" s="163" t="s">
        <v>45</v>
      </c>
      <c r="B203" s="164"/>
      <c r="C203" s="164"/>
      <c r="D203" s="165">
        <v>6147</v>
      </c>
      <c r="E203" s="166"/>
      <c r="F203" s="167"/>
      <c r="G203" s="168" t="s">
        <v>818</v>
      </c>
      <c r="H203" s="168"/>
      <c r="I203" s="168"/>
      <c r="J203" s="168"/>
      <c r="K203" s="168"/>
      <c r="L203" s="168"/>
      <c r="M203" s="168"/>
      <c r="N203" s="168"/>
      <c r="O203" s="168"/>
      <c r="P203" s="168"/>
      <c r="Q203" s="168"/>
      <c r="R203" s="168"/>
      <c r="S203" s="183"/>
      <c r="T203" s="184"/>
      <c r="U203" s="184"/>
      <c r="V203" s="184"/>
      <c r="W203" s="184"/>
      <c r="X203" s="49" t="s">
        <v>242</v>
      </c>
      <c r="Y203" s="52"/>
      <c r="Z203" s="52"/>
      <c r="AA203" s="49"/>
      <c r="AB203" s="49"/>
      <c r="AC203" s="49"/>
      <c r="AD203" s="49"/>
      <c r="AE203" s="49"/>
      <c r="AF203" s="49"/>
      <c r="AG203" s="49"/>
      <c r="AH203" s="49"/>
      <c r="AI203" s="66"/>
      <c r="AJ203" s="74" t="s">
        <v>80</v>
      </c>
      <c r="AK203" s="188"/>
      <c r="AL203" s="92">
        <v>0.7</v>
      </c>
      <c r="AM203" s="105">
        <f t="shared" ref="AM203:AM211" si="12">ROUND(AT203*$BO$201,0)</f>
        <v>20</v>
      </c>
      <c r="AN203" s="192"/>
      <c r="AO203" s="193"/>
      <c r="AS203" s="1">
        <v>3</v>
      </c>
      <c r="AT203" s="110">
        <v>180</v>
      </c>
      <c r="AU203" s="1"/>
      <c r="AV203" s="1" t="s">
        <v>445</v>
      </c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31">
        <v>0.109</v>
      </c>
      <c r="BP203" s="1"/>
    </row>
    <row r="204" spans="1:68" ht="19.5" customHeight="1" x14ac:dyDescent="0.4">
      <c r="A204" s="163" t="s">
        <v>45</v>
      </c>
      <c r="B204" s="164"/>
      <c r="C204" s="164"/>
      <c r="D204" s="165">
        <v>6148</v>
      </c>
      <c r="E204" s="166"/>
      <c r="F204" s="167"/>
      <c r="G204" s="168" t="s">
        <v>819</v>
      </c>
      <c r="H204" s="168"/>
      <c r="I204" s="168"/>
      <c r="J204" s="168"/>
      <c r="K204" s="168"/>
      <c r="L204" s="168"/>
      <c r="M204" s="168"/>
      <c r="N204" s="168"/>
      <c r="O204" s="168"/>
      <c r="P204" s="168"/>
      <c r="Q204" s="168"/>
      <c r="R204" s="168"/>
      <c r="S204" s="183"/>
      <c r="T204" s="184"/>
      <c r="U204" s="184"/>
      <c r="V204" s="184"/>
      <c r="W204" s="184"/>
      <c r="X204" s="49" t="s">
        <v>142</v>
      </c>
      <c r="Y204" s="52"/>
      <c r="Z204" s="52"/>
      <c r="AA204" s="49"/>
      <c r="AB204" s="49"/>
      <c r="AC204" s="49"/>
      <c r="AD204" s="49"/>
      <c r="AE204" s="49"/>
      <c r="AF204" s="49"/>
      <c r="AG204" s="49"/>
      <c r="AH204" s="49"/>
      <c r="AI204" s="66"/>
      <c r="AJ204" s="74" t="s">
        <v>211</v>
      </c>
      <c r="AK204" s="188"/>
      <c r="AL204" s="92">
        <v>0.7</v>
      </c>
      <c r="AM204" s="105">
        <f t="shared" si="12"/>
        <v>19</v>
      </c>
      <c r="AN204" s="192"/>
      <c r="AO204" s="193"/>
      <c r="AS204" s="1">
        <v>4</v>
      </c>
      <c r="AT204" s="110">
        <v>175</v>
      </c>
      <c r="AU204" s="1"/>
      <c r="AV204" s="1" t="s">
        <v>446</v>
      </c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31">
        <v>0.11799999999999999</v>
      </c>
      <c r="BP204" s="1"/>
    </row>
    <row r="205" spans="1:68" ht="19.5" customHeight="1" x14ac:dyDescent="0.4">
      <c r="A205" s="163" t="s">
        <v>45</v>
      </c>
      <c r="B205" s="164"/>
      <c r="C205" s="164"/>
      <c r="D205" s="165">
        <v>6149</v>
      </c>
      <c r="E205" s="166"/>
      <c r="F205" s="167"/>
      <c r="G205" s="168" t="s">
        <v>820</v>
      </c>
      <c r="H205" s="168"/>
      <c r="I205" s="168"/>
      <c r="J205" s="168"/>
      <c r="K205" s="168"/>
      <c r="L205" s="168"/>
      <c r="M205" s="168"/>
      <c r="N205" s="168"/>
      <c r="O205" s="168"/>
      <c r="P205" s="168"/>
      <c r="Q205" s="168"/>
      <c r="R205" s="168"/>
      <c r="S205" s="183"/>
      <c r="T205" s="184"/>
      <c r="U205" s="184"/>
      <c r="V205" s="184"/>
      <c r="W205" s="184"/>
      <c r="X205" s="49" t="s">
        <v>243</v>
      </c>
      <c r="Y205" s="52"/>
      <c r="Z205" s="52"/>
      <c r="AA205" s="49"/>
      <c r="AB205" s="49"/>
      <c r="AC205" s="49"/>
      <c r="AD205" s="49"/>
      <c r="AE205" s="49"/>
      <c r="AF205" s="49"/>
      <c r="AG205" s="49"/>
      <c r="AH205" s="49"/>
      <c r="AI205" s="66"/>
      <c r="AJ205" s="74" t="s">
        <v>218</v>
      </c>
      <c r="AK205" s="188"/>
      <c r="AL205" s="92">
        <v>0.7</v>
      </c>
      <c r="AM205" s="105">
        <f t="shared" si="12"/>
        <v>27</v>
      </c>
      <c r="AN205" s="192"/>
      <c r="AO205" s="193"/>
      <c r="AS205" s="1">
        <v>5</v>
      </c>
      <c r="AT205" s="110">
        <v>241</v>
      </c>
      <c r="AU205" s="1"/>
      <c r="AV205" s="1" t="s">
        <v>367</v>
      </c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31">
        <v>9.9000000000000005E-2</v>
      </c>
      <c r="BP205" s="1"/>
    </row>
    <row r="206" spans="1:68" ht="19.5" customHeight="1" x14ac:dyDescent="0.4">
      <c r="A206" s="163" t="s">
        <v>45</v>
      </c>
      <c r="B206" s="164"/>
      <c r="C206" s="164"/>
      <c r="D206" s="165">
        <v>6150</v>
      </c>
      <c r="E206" s="166"/>
      <c r="F206" s="167"/>
      <c r="G206" s="168" t="s">
        <v>821</v>
      </c>
      <c r="H206" s="168"/>
      <c r="I206" s="168"/>
      <c r="J206" s="168"/>
      <c r="K206" s="168"/>
      <c r="L206" s="168"/>
      <c r="M206" s="168"/>
      <c r="N206" s="168"/>
      <c r="O206" s="168"/>
      <c r="P206" s="168"/>
      <c r="Q206" s="168"/>
      <c r="R206" s="168"/>
      <c r="S206" s="183"/>
      <c r="T206" s="184"/>
      <c r="U206" s="184"/>
      <c r="V206" s="184"/>
      <c r="W206" s="184"/>
      <c r="X206" s="49" t="s">
        <v>244</v>
      </c>
      <c r="Y206" s="52"/>
      <c r="Z206" s="52"/>
      <c r="AA206" s="49"/>
      <c r="AB206" s="49"/>
      <c r="AC206" s="49"/>
      <c r="AD206" s="49"/>
      <c r="AE206" s="49"/>
      <c r="AF206" s="49"/>
      <c r="AG206" s="49"/>
      <c r="AH206" s="49"/>
      <c r="AI206" s="66"/>
      <c r="AJ206" s="74" t="s">
        <v>221</v>
      </c>
      <c r="AK206" s="188"/>
      <c r="AL206" s="92">
        <v>0.7</v>
      </c>
      <c r="AM206" s="105">
        <f t="shared" si="12"/>
        <v>23</v>
      </c>
      <c r="AN206" s="192"/>
      <c r="AO206" s="193"/>
      <c r="AS206" s="1">
        <v>6</v>
      </c>
      <c r="AT206" s="110">
        <v>208</v>
      </c>
      <c r="AU206" s="1"/>
      <c r="AV206" s="1" t="s">
        <v>443</v>
      </c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31">
        <v>8.3000000000000004E-2</v>
      </c>
      <c r="BP206" s="1"/>
    </row>
    <row r="207" spans="1:68" ht="19.5" customHeight="1" x14ac:dyDescent="0.4">
      <c r="A207" s="163" t="s">
        <v>45</v>
      </c>
      <c r="B207" s="164"/>
      <c r="C207" s="164"/>
      <c r="D207" s="165">
        <v>6151</v>
      </c>
      <c r="E207" s="166"/>
      <c r="F207" s="167"/>
      <c r="G207" s="168" t="s">
        <v>822</v>
      </c>
      <c r="H207" s="168"/>
      <c r="I207" s="168"/>
      <c r="J207" s="168"/>
      <c r="K207" s="168"/>
      <c r="L207" s="168"/>
      <c r="M207" s="168"/>
      <c r="N207" s="168"/>
      <c r="O207" s="168"/>
      <c r="P207" s="168"/>
      <c r="Q207" s="168"/>
      <c r="R207" s="168"/>
      <c r="S207" s="183"/>
      <c r="T207" s="184"/>
      <c r="U207" s="184"/>
      <c r="V207" s="184"/>
      <c r="W207" s="184"/>
      <c r="X207" s="49" t="s">
        <v>254</v>
      </c>
      <c r="Y207" s="52"/>
      <c r="Z207" s="52"/>
      <c r="AA207" s="49"/>
      <c r="AB207" s="49"/>
      <c r="AC207" s="49"/>
      <c r="AD207" s="49"/>
      <c r="AE207" s="49"/>
      <c r="AF207" s="49"/>
      <c r="AG207" s="49"/>
      <c r="AH207" s="49"/>
      <c r="AI207" s="66"/>
      <c r="AJ207" s="74" t="s">
        <v>151</v>
      </c>
      <c r="AK207" s="188"/>
      <c r="AL207" s="92">
        <v>0.7</v>
      </c>
      <c r="AM207" s="105">
        <f t="shared" si="12"/>
        <v>17</v>
      </c>
      <c r="AN207" s="192"/>
      <c r="AO207" s="193"/>
      <c r="AS207" s="1">
        <v>7</v>
      </c>
      <c r="AT207" s="111">
        <v>149</v>
      </c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31"/>
    </row>
    <row r="208" spans="1:68" ht="19.5" customHeight="1" x14ac:dyDescent="0.4">
      <c r="A208" s="163" t="s">
        <v>45</v>
      </c>
      <c r="B208" s="164"/>
      <c r="C208" s="164"/>
      <c r="D208" s="165">
        <v>6152</v>
      </c>
      <c r="E208" s="166"/>
      <c r="F208" s="167"/>
      <c r="G208" s="168" t="s">
        <v>823</v>
      </c>
      <c r="H208" s="168"/>
      <c r="I208" s="168"/>
      <c r="J208" s="168"/>
      <c r="K208" s="168"/>
      <c r="L208" s="168"/>
      <c r="M208" s="168"/>
      <c r="N208" s="168"/>
      <c r="O208" s="168"/>
      <c r="P208" s="168"/>
      <c r="Q208" s="168"/>
      <c r="R208" s="168"/>
      <c r="S208" s="183"/>
      <c r="T208" s="184"/>
      <c r="U208" s="184"/>
      <c r="V208" s="184"/>
      <c r="W208" s="184"/>
      <c r="X208" s="49" t="s">
        <v>255</v>
      </c>
      <c r="Y208" s="52"/>
      <c r="Z208" s="52"/>
      <c r="AA208" s="49"/>
      <c r="AB208" s="49"/>
      <c r="AC208" s="49"/>
      <c r="AD208" s="49"/>
      <c r="AE208" s="49"/>
      <c r="AF208" s="49"/>
      <c r="AG208" s="49"/>
      <c r="AH208" s="49"/>
      <c r="AI208" s="66"/>
      <c r="AJ208" s="74" t="s">
        <v>223</v>
      </c>
      <c r="AK208" s="188"/>
      <c r="AL208" s="92">
        <v>0.7</v>
      </c>
      <c r="AM208" s="105">
        <f t="shared" si="12"/>
        <v>24</v>
      </c>
      <c r="AN208" s="192"/>
      <c r="AO208" s="193"/>
      <c r="AS208" s="1">
        <v>8</v>
      </c>
      <c r="AT208" s="111">
        <v>215</v>
      </c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31"/>
    </row>
    <row r="209" spans="1:68" ht="19.5" customHeight="1" x14ac:dyDescent="0.4">
      <c r="A209" s="163" t="s">
        <v>45</v>
      </c>
      <c r="B209" s="164"/>
      <c r="C209" s="164"/>
      <c r="D209" s="165">
        <v>6153</v>
      </c>
      <c r="E209" s="166"/>
      <c r="F209" s="167"/>
      <c r="G209" s="168" t="s">
        <v>824</v>
      </c>
      <c r="H209" s="168"/>
      <c r="I209" s="168"/>
      <c r="J209" s="168"/>
      <c r="K209" s="168"/>
      <c r="L209" s="168"/>
      <c r="M209" s="168"/>
      <c r="N209" s="168"/>
      <c r="O209" s="168"/>
      <c r="P209" s="168"/>
      <c r="Q209" s="168"/>
      <c r="R209" s="168"/>
      <c r="S209" s="183"/>
      <c r="T209" s="184"/>
      <c r="U209" s="184"/>
      <c r="V209" s="184"/>
      <c r="W209" s="184"/>
      <c r="X209" s="49" t="s">
        <v>78</v>
      </c>
      <c r="Y209" s="52"/>
      <c r="Z209" s="52"/>
      <c r="AA209" s="49"/>
      <c r="AB209" s="49"/>
      <c r="AC209" s="49"/>
      <c r="AD209" s="49"/>
      <c r="AE209" s="49"/>
      <c r="AF209" s="49"/>
      <c r="AG209" s="49"/>
      <c r="AH209" s="49"/>
      <c r="AI209" s="66"/>
      <c r="AJ209" s="74" t="s">
        <v>227</v>
      </c>
      <c r="AK209" s="188"/>
      <c r="AL209" s="92">
        <v>0.7</v>
      </c>
      <c r="AM209" s="105">
        <f t="shared" si="12"/>
        <v>20</v>
      </c>
      <c r="AN209" s="192"/>
      <c r="AO209" s="193"/>
      <c r="AS209" s="1">
        <v>9</v>
      </c>
      <c r="AT209" s="111">
        <v>182</v>
      </c>
      <c r="BO209" s="113"/>
    </row>
    <row r="210" spans="1:68" ht="19.5" customHeight="1" x14ac:dyDescent="0.4">
      <c r="A210" s="163" t="s">
        <v>45</v>
      </c>
      <c r="B210" s="164"/>
      <c r="C210" s="164"/>
      <c r="D210" s="165">
        <v>6154</v>
      </c>
      <c r="E210" s="166"/>
      <c r="F210" s="167"/>
      <c r="G210" s="168" t="s">
        <v>825</v>
      </c>
      <c r="H210" s="168"/>
      <c r="I210" s="168"/>
      <c r="J210" s="168"/>
      <c r="K210" s="168"/>
      <c r="L210" s="168"/>
      <c r="M210" s="168"/>
      <c r="N210" s="168"/>
      <c r="O210" s="168"/>
      <c r="P210" s="168"/>
      <c r="Q210" s="168"/>
      <c r="R210" s="168"/>
      <c r="S210" s="183"/>
      <c r="T210" s="184"/>
      <c r="U210" s="184"/>
      <c r="V210" s="184"/>
      <c r="W210" s="184"/>
      <c r="X210" s="49" t="s">
        <v>258</v>
      </c>
      <c r="Y210" s="52"/>
      <c r="Z210" s="52"/>
      <c r="AA210" s="49"/>
      <c r="AB210" s="49"/>
      <c r="AC210" s="49"/>
      <c r="AD210" s="49"/>
      <c r="AE210" s="49"/>
      <c r="AF210" s="49"/>
      <c r="AG210" s="49"/>
      <c r="AH210" s="49"/>
      <c r="AI210" s="66"/>
      <c r="AJ210" s="74" t="s">
        <v>231</v>
      </c>
      <c r="AK210" s="188"/>
      <c r="AL210" s="92">
        <v>0.7</v>
      </c>
      <c r="AM210" s="105">
        <f t="shared" si="12"/>
        <v>20</v>
      </c>
      <c r="AN210" s="192"/>
      <c r="AO210" s="193"/>
      <c r="AS210" s="1">
        <v>10</v>
      </c>
      <c r="AT210" s="111">
        <v>177</v>
      </c>
      <c r="BO210" s="113"/>
    </row>
    <row r="211" spans="1:68" ht="19.5" customHeight="1" x14ac:dyDescent="0.4">
      <c r="A211" s="163" t="s">
        <v>45</v>
      </c>
      <c r="B211" s="164"/>
      <c r="C211" s="164"/>
      <c r="D211" s="165">
        <v>6155</v>
      </c>
      <c r="E211" s="166"/>
      <c r="F211" s="167"/>
      <c r="G211" s="168" t="s">
        <v>826</v>
      </c>
      <c r="H211" s="168"/>
      <c r="I211" s="168"/>
      <c r="J211" s="168"/>
      <c r="K211" s="168"/>
      <c r="L211" s="168"/>
      <c r="M211" s="168"/>
      <c r="N211" s="168"/>
      <c r="O211" s="168"/>
      <c r="P211" s="168"/>
      <c r="Q211" s="168"/>
      <c r="R211" s="168"/>
      <c r="S211" s="183"/>
      <c r="T211" s="184"/>
      <c r="U211" s="184"/>
      <c r="V211" s="184"/>
      <c r="W211" s="184"/>
      <c r="X211" s="49" t="s">
        <v>259</v>
      </c>
      <c r="Y211" s="52"/>
      <c r="Z211" s="52"/>
      <c r="AA211" s="49"/>
      <c r="AB211" s="49"/>
      <c r="AC211" s="49"/>
      <c r="AD211" s="49"/>
      <c r="AE211" s="49"/>
      <c r="AF211" s="49"/>
      <c r="AG211" s="49"/>
      <c r="AH211" s="49"/>
      <c r="AI211" s="66"/>
      <c r="AJ211" s="74" t="s">
        <v>234</v>
      </c>
      <c r="AK211" s="188"/>
      <c r="AL211" s="92">
        <v>0.7</v>
      </c>
      <c r="AM211" s="105">
        <f t="shared" si="12"/>
        <v>27</v>
      </c>
      <c r="AN211" s="192"/>
      <c r="AO211" s="193"/>
      <c r="AS211" s="1">
        <v>11</v>
      </c>
      <c r="AT211" s="111">
        <v>243</v>
      </c>
      <c r="BO211" s="113"/>
    </row>
    <row r="212" spans="1:68" ht="19.5" customHeight="1" thickBot="1" x14ac:dyDescent="0.45">
      <c r="A212" s="169" t="s">
        <v>45</v>
      </c>
      <c r="B212" s="170"/>
      <c r="C212" s="170"/>
      <c r="D212" s="171">
        <v>6156</v>
      </c>
      <c r="E212" s="172"/>
      <c r="F212" s="173"/>
      <c r="G212" s="174" t="s">
        <v>827</v>
      </c>
      <c r="H212" s="174"/>
      <c r="I212" s="174"/>
      <c r="J212" s="174"/>
      <c r="K212" s="174"/>
      <c r="L212" s="174"/>
      <c r="M212" s="174"/>
      <c r="N212" s="174"/>
      <c r="O212" s="174"/>
      <c r="P212" s="174"/>
      <c r="Q212" s="174"/>
      <c r="R212" s="174"/>
      <c r="S212" s="185"/>
      <c r="T212" s="186"/>
      <c r="U212" s="186"/>
      <c r="V212" s="186"/>
      <c r="W212" s="186"/>
      <c r="X212" s="50" t="s">
        <v>261</v>
      </c>
      <c r="Y212" s="53"/>
      <c r="Z212" s="53"/>
      <c r="AA212" s="50"/>
      <c r="AB212" s="50"/>
      <c r="AC212" s="50"/>
      <c r="AD212" s="50"/>
      <c r="AE212" s="50"/>
      <c r="AF212" s="50"/>
      <c r="AG212" s="50"/>
      <c r="AH212" s="50"/>
      <c r="AI212" s="68"/>
      <c r="AJ212" s="75" t="s">
        <v>236</v>
      </c>
      <c r="AK212" s="189"/>
      <c r="AL212" s="93">
        <v>0.7</v>
      </c>
      <c r="AM212" s="106">
        <f>ROUND(AT212*$BO$201,0)</f>
        <v>23</v>
      </c>
      <c r="AN212" s="194"/>
      <c r="AO212" s="195"/>
      <c r="AS212" s="1">
        <v>12</v>
      </c>
      <c r="AT212" s="111">
        <v>210</v>
      </c>
      <c r="BO212" s="113"/>
    </row>
    <row r="213" spans="1:68" ht="19.5" customHeight="1" x14ac:dyDescent="0.4">
      <c r="A213" s="175" t="s">
        <v>45</v>
      </c>
      <c r="B213" s="176"/>
      <c r="C213" s="176"/>
      <c r="D213" s="177">
        <v>6157</v>
      </c>
      <c r="E213" s="178"/>
      <c r="F213" s="179"/>
      <c r="G213" s="180" t="s">
        <v>828</v>
      </c>
      <c r="H213" s="180"/>
      <c r="I213" s="180"/>
      <c r="J213" s="180"/>
      <c r="K213" s="180"/>
      <c r="L213" s="180"/>
      <c r="M213" s="180"/>
      <c r="N213" s="180"/>
      <c r="O213" s="180"/>
      <c r="P213" s="180"/>
      <c r="Q213" s="180"/>
      <c r="R213" s="180"/>
      <c r="S213" s="181"/>
      <c r="T213" s="182"/>
      <c r="U213" s="182"/>
      <c r="V213" s="182"/>
      <c r="W213" s="197"/>
      <c r="X213" s="48" t="s">
        <v>165</v>
      </c>
      <c r="Y213" s="51"/>
      <c r="Z213" s="54"/>
      <c r="AA213" s="48"/>
      <c r="AB213" s="48"/>
      <c r="AC213" s="48"/>
      <c r="AD213" s="48"/>
      <c r="AE213" s="48"/>
      <c r="AF213" s="48"/>
      <c r="AG213" s="48"/>
      <c r="AH213" s="48"/>
      <c r="AI213" s="65"/>
      <c r="AJ213" s="73" t="s">
        <v>207</v>
      </c>
      <c r="AK213" s="187" t="s">
        <v>112</v>
      </c>
      <c r="AL213" s="91">
        <v>0.7</v>
      </c>
      <c r="AM213" s="104">
        <f>ROUND(AT201*$BO$202,0)</f>
        <v>18</v>
      </c>
      <c r="AN213" s="190" t="s">
        <v>64</v>
      </c>
      <c r="AO213" s="191"/>
      <c r="AS213" s="1"/>
      <c r="AT213" s="110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31"/>
      <c r="BP213" s="1"/>
    </row>
    <row r="214" spans="1:68" ht="19.5" customHeight="1" x14ac:dyDescent="0.4">
      <c r="A214" s="163" t="s">
        <v>45</v>
      </c>
      <c r="B214" s="164"/>
      <c r="C214" s="164"/>
      <c r="D214" s="165">
        <v>6158</v>
      </c>
      <c r="E214" s="166"/>
      <c r="F214" s="167"/>
      <c r="G214" s="168" t="s">
        <v>829</v>
      </c>
      <c r="H214" s="168"/>
      <c r="I214" s="168"/>
      <c r="J214" s="168"/>
      <c r="K214" s="168"/>
      <c r="L214" s="168"/>
      <c r="M214" s="168"/>
      <c r="N214" s="168"/>
      <c r="O214" s="168"/>
      <c r="P214" s="168"/>
      <c r="Q214" s="168"/>
      <c r="R214" s="168"/>
      <c r="S214" s="183"/>
      <c r="T214" s="198"/>
      <c r="U214" s="198"/>
      <c r="V214" s="198"/>
      <c r="W214" s="199"/>
      <c r="X214" s="49" t="s">
        <v>216</v>
      </c>
      <c r="Y214" s="52"/>
      <c r="Z214" s="52"/>
      <c r="AA214" s="49"/>
      <c r="AB214" s="49"/>
      <c r="AC214" s="49"/>
      <c r="AD214" s="49"/>
      <c r="AE214" s="49"/>
      <c r="AF214" s="49"/>
      <c r="AG214" s="49"/>
      <c r="AH214" s="49"/>
      <c r="AI214" s="66"/>
      <c r="AJ214" s="74" t="s">
        <v>148</v>
      </c>
      <c r="AK214" s="188"/>
      <c r="AL214" s="92">
        <v>0.7</v>
      </c>
      <c r="AM214" s="105">
        <f>ROUND(AT202*$BO$202,0)</f>
        <v>26</v>
      </c>
      <c r="AN214" s="192"/>
      <c r="AO214" s="193"/>
      <c r="AS214" s="1"/>
      <c r="AT214" s="110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31"/>
      <c r="BP214" s="1"/>
    </row>
    <row r="215" spans="1:68" ht="19.5" customHeight="1" x14ac:dyDescent="0.4">
      <c r="A215" s="163" t="s">
        <v>45</v>
      </c>
      <c r="B215" s="164"/>
      <c r="C215" s="164"/>
      <c r="D215" s="165">
        <v>6159</v>
      </c>
      <c r="E215" s="166"/>
      <c r="F215" s="167"/>
      <c r="G215" s="168" t="s">
        <v>830</v>
      </c>
      <c r="H215" s="168"/>
      <c r="I215" s="168"/>
      <c r="J215" s="168"/>
      <c r="K215" s="168"/>
      <c r="L215" s="168"/>
      <c r="M215" s="168"/>
      <c r="N215" s="168"/>
      <c r="O215" s="168"/>
      <c r="P215" s="168"/>
      <c r="Q215" s="168"/>
      <c r="R215" s="168"/>
      <c r="S215" s="183"/>
      <c r="T215" s="198"/>
      <c r="U215" s="198"/>
      <c r="V215" s="198"/>
      <c r="W215" s="199"/>
      <c r="X215" s="49" t="s">
        <v>242</v>
      </c>
      <c r="Y215" s="52"/>
      <c r="Z215" s="52"/>
      <c r="AA215" s="49"/>
      <c r="AB215" s="49"/>
      <c r="AC215" s="49"/>
      <c r="AD215" s="49"/>
      <c r="AE215" s="49"/>
      <c r="AF215" s="49"/>
      <c r="AG215" s="49"/>
      <c r="AH215" s="49"/>
      <c r="AI215" s="66"/>
      <c r="AJ215" s="74" t="s">
        <v>80</v>
      </c>
      <c r="AK215" s="188"/>
      <c r="AL215" s="92">
        <v>0.7</v>
      </c>
      <c r="AM215" s="105">
        <f t="shared" ref="AM215:AM223" si="13">ROUND(AT203*$BO$202,0)</f>
        <v>22</v>
      </c>
      <c r="AN215" s="192"/>
      <c r="AO215" s="193"/>
      <c r="AS215" s="1"/>
      <c r="AT215" s="110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31"/>
      <c r="BP215" s="1"/>
    </row>
    <row r="216" spans="1:68" ht="19.5" customHeight="1" x14ac:dyDescent="0.4">
      <c r="A216" s="163" t="s">
        <v>45</v>
      </c>
      <c r="B216" s="164"/>
      <c r="C216" s="164"/>
      <c r="D216" s="165">
        <v>6160</v>
      </c>
      <c r="E216" s="166"/>
      <c r="F216" s="167"/>
      <c r="G216" s="168" t="s">
        <v>831</v>
      </c>
      <c r="H216" s="168"/>
      <c r="I216" s="168"/>
      <c r="J216" s="168"/>
      <c r="K216" s="168"/>
      <c r="L216" s="168"/>
      <c r="M216" s="168"/>
      <c r="N216" s="168"/>
      <c r="O216" s="168"/>
      <c r="P216" s="168"/>
      <c r="Q216" s="168"/>
      <c r="R216" s="168"/>
      <c r="S216" s="183"/>
      <c r="T216" s="198"/>
      <c r="U216" s="198"/>
      <c r="V216" s="198"/>
      <c r="W216" s="199"/>
      <c r="X216" s="49" t="s">
        <v>142</v>
      </c>
      <c r="Y216" s="52"/>
      <c r="Z216" s="52"/>
      <c r="AA216" s="49"/>
      <c r="AB216" s="49"/>
      <c r="AC216" s="49"/>
      <c r="AD216" s="49"/>
      <c r="AE216" s="49"/>
      <c r="AF216" s="49"/>
      <c r="AG216" s="49"/>
      <c r="AH216" s="49"/>
      <c r="AI216" s="66"/>
      <c r="AJ216" s="74" t="s">
        <v>211</v>
      </c>
      <c r="AK216" s="188"/>
      <c r="AL216" s="92">
        <v>0.7</v>
      </c>
      <c r="AM216" s="105">
        <f t="shared" si="13"/>
        <v>21</v>
      </c>
      <c r="AN216" s="192"/>
      <c r="AO216" s="193"/>
      <c r="AS216" s="1"/>
      <c r="AT216" s="110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31"/>
      <c r="BP216" s="1"/>
    </row>
    <row r="217" spans="1:68" ht="19.5" customHeight="1" x14ac:dyDescent="0.4">
      <c r="A217" s="163" t="s">
        <v>45</v>
      </c>
      <c r="B217" s="164"/>
      <c r="C217" s="164"/>
      <c r="D217" s="165">
        <v>6161</v>
      </c>
      <c r="E217" s="166"/>
      <c r="F217" s="167"/>
      <c r="G217" s="168" t="s">
        <v>832</v>
      </c>
      <c r="H217" s="168"/>
      <c r="I217" s="168"/>
      <c r="J217" s="168"/>
      <c r="K217" s="168"/>
      <c r="L217" s="168"/>
      <c r="M217" s="168"/>
      <c r="N217" s="168"/>
      <c r="O217" s="168"/>
      <c r="P217" s="168"/>
      <c r="Q217" s="168"/>
      <c r="R217" s="168"/>
      <c r="S217" s="183"/>
      <c r="T217" s="198"/>
      <c r="U217" s="198"/>
      <c r="V217" s="198"/>
      <c r="W217" s="199"/>
      <c r="X217" s="49" t="s">
        <v>243</v>
      </c>
      <c r="Y217" s="52"/>
      <c r="Z217" s="52"/>
      <c r="AA217" s="49"/>
      <c r="AB217" s="49"/>
      <c r="AC217" s="49"/>
      <c r="AD217" s="49"/>
      <c r="AE217" s="49"/>
      <c r="AF217" s="49"/>
      <c r="AG217" s="49"/>
      <c r="AH217" s="49"/>
      <c r="AI217" s="66"/>
      <c r="AJ217" s="74" t="s">
        <v>218</v>
      </c>
      <c r="AK217" s="188"/>
      <c r="AL217" s="92">
        <v>0.7</v>
      </c>
      <c r="AM217" s="105">
        <f t="shared" si="13"/>
        <v>29</v>
      </c>
      <c r="AN217" s="192"/>
      <c r="AO217" s="193"/>
      <c r="AS217" s="1"/>
      <c r="AT217" s="110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31"/>
      <c r="BP217" s="1"/>
    </row>
    <row r="218" spans="1:68" ht="19.5" customHeight="1" x14ac:dyDescent="0.4">
      <c r="A218" s="163" t="s">
        <v>45</v>
      </c>
      <c r="B218" s="164"/>
      <c r="C218" s="164"/>
      <c r="D218" s="165">
        <v>6162</v>
      </c>
      <c r="E218" s="166"/>
      <c r="F218" s="167"/>
      <c r="G218" s="168" t="s">
        <v>833</v>
      </c>
      <c r="H218" s="168"/>
      <c r="I218" s="168"/>
      <c r="J218" s="168"/>
      <c r="K218" s="168"/>
      <c r="L218" s="168"/>
      <c r="M218" s="168"/>
      <c r="N218" s="168"/>
      <c r="O218" s="168"/>
      <c r="P218" s="168"/>
      <c r="Q218" s="168"/>
      <c r="R218" s="168"/>
      <c r="S218" s="183"/>
      <c r="T218" s="198"/>
      <c r="U218" s="198"/>
      <c r="V218" s="198"/>
      <c r="W218" s="199"/>
      <c r="X218" s="49" t="s">
        <v>244</v>
      </c>
      <c r="Y218" s="52"/>
      <c r="Z218" s="52"/>
      <c r="AA218" s="49"/>
      <c r="AB218" s="49"/>
      <c r="AC218" s="49"/>
      <c r="AD218" s="49"/>
      <c r="AE218" s="49"/>
      <c r="AF218" s="49"/>
      <c r="AG218" s="49"/>
      <c r="AH218" s="49"/>
      <c r="AI218" s="66"/>
      <c r="AJ218" s="74" t="s">
        <v>221</v>
      </c>
      <c r="AK218" s="188"/>
      <c r="AL218" s="92">
        <v>0.7</v>
      </c>
      <c r="AM218" s="105">
        <f t="shared" si="13"/>
        <v>25</v>
      </c>
      <c r="AN218" s="192"/>
      <c r="AO218" s="193"/>
      <c r="AS218" s="1"/>
      <c r="AT218" s="110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31"/>
      <c r="BP218" s="1"/>
    </row>
    <row r="219" spans="1:68" ht="19.5" customHeight="1" x14ac:dyDescent="0.4">
      <c r="A219" s="163" t="s">
        <v>45</v>
      </c>
      <c r="B219" s="164"/>
      <c r="C219" s="164"/>
      <c r="D219" s="165">
        <v>6163</v>
      </c>
      <c r="E219" s="166"/>
      <c r="F219" s="167"/>
      <c r="G219" s="168" t="s">
        <v>834</v>
      </c>
      <c r="H219" s="168"/>
      <c r="I219" s="168"/>
      <c r="J219" s="168"/>
      <c r="K219" s="168"/>
      <c r="L219" s="168"/>
      <c r="M219" s="168"/>
      <c r="N219" s="168"/>
      <c r="O219" s="168"/>
      <c r="P219" s="168"/>
      <c r="Q219" s="168"/>
      <c r="R219" s="168"/>
      <c r="S219" s="183"/>
      <c r="T219" s="198"/>
      <c r="U219" s="198"/>
      <c r="V219" s="198"/>
      <c r="W219" s="199"/>
      <c r="X219" s="49" t="s">
        <v>254</v>
      </c>
      <c r="Y219" s="52"/>
      <c r="Z219" s="52"/>
      <c r="AA219" s="49"/>
      <c r="AB219" s="49"/>
      <c r="AC219" s="49"/>
      <c r="AD219" s="49"/>
      <c r="AE219" s="49"/>
      <c r="AF219" s="49"/>
      <c r="AG219" s="49"/>
      <c r="AH219" s="49"/>
      <c r="AI219" s="66"/>
      <c r="AJ219" s="74" t="s">
        <v>151</v>
      </c>
      <c r="AK219" s="188"/>
      <c r="AL219" s="92">
        <v>0.7</v>
      </c>
      <c r="AM219" s="105">
        <f t="shared" si="13"/>
        <v>18</v>
      </c>
      <c r="AN219" s="192"/>
      <c r="AO219" s="193"/>
      <c r="AS219" s="1"/>
      <c r="AT219" s="11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31"/>
    </row>
    <row r="220" spans="1:68" ht="19.5" customHeight="1" x14ac:dyDescent="0.4">
      <c r="A220" s="163" t="s">
        <v>45</v>
      </c>
      <c r="B220" s="164"/>
      <c r="C220" s="164"/>
      <c r="D220" s="165">
        <v>6164</v>
      </c>
      <c r="E220" s="166"/>
      <c r="F220" s="167"/>
      <c r="G220" s="168" t="s">
        <v>835</v>
      </c>
      <c r="H220" s="168"/>
      <c r="I220" s="168"/>
      <c r="J220" s="168"/>
      <c r="K220" s="168"/>
      <c r="L220" s="168"/>
      <c r="M220" s="168"/>
      <c r="N220" s="168"/>
      <c r="O220" s="168"/>
      <c r="P220" s="168"/>
      <c r="Q220" s="168"/>
      <c r="R220" s="168"/>
      <c r="S220" s="183"/>
      <c r="T220" s="198"/>
      <c r="U220" s="198"/>
      <c r="V220" s="198"/>
      <c r="W220" s="199"/>
      <c r="X220" s="49" t="s">
        <v>255</v>
      </c>
      <c r="Y220" s="52"/>
      <c r="Z220" s="52"/>
      <c r="AA220" s="49"/>
      <c r="AB220" s="49"/>
      <c r="AC220" s="49"/>
      <c r="AD220" s="49"/>
      <c r="AE220" s="49"/>
      <c r="AF220" s="49"/>
      <c r="AG220" s="49"/>
      <c r="AH220" s="49"/>
      <c r="AI220" s="66"/>
      <c r="AJ220" s="74" t="s">
        <v>223</v>
      </c>
      <c r="AK220" s="188"/>
      <c r="AL220" s="92">
        <v>0.7</v>
      </c>
      <c r="AM220" s="105">
        <f t="shared" si="13"/>
        <v>26</v>
      </c>
      <c r="AN220" s="192"/>
      <c r="AO220" s="193"/>
      <c r="AS220" s="1"/>
      <c r="AT220" s="11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31"/>
    </row>
    <row r="221" spans="1:68" ht="19.5" customHeight="1" x14ac:dyDescent="0.4">
      <c r="A221" s="163" t="s">
        <v>45</v>
      </c>
      <c r="B221" s="164"/>
      <c r="C221" s="164"/>
      <c r="D221" s="165">
        <v>6165</v>
      </c>
      <c r="E221" s="166"/>
      <c r="F221" s="167"/>
      <c r="G221" s="168" t="s">
        <v>836</v>
      </c>
      <c r="H221" s="168"/>
      <c r="I221" s="168"/>
      <c r="J221" s="168"/>
      <c r="K221" s="168"/>
      <c r="L221" s="168"/>
      <c r="M221" s="168"/>
      <c r="N221" s="168"/>
      <c r="O221" s="168"/>
      <c r="P221" s="168"/>
      <c r="Q221" s="168"/>
      <c r="R221" s="168"/>
      <c r="S221" s="183"/>
      <c r="T221" s="198"/>
      <c r="U221" s="198"/>
      <c r="V221" s="198"/>
      <c r="W221" s="199"/>
      <c r="X221" s="49" t="s">
        <v>78</v>
      </c>
      <c r="Y221" s="52"/>
      <c r="Z221" s="52"/>
      <c r="AA221" s="49"/>
      <c r="AB221" s="49"/>
      <c r="AC221" s="49"/>
      <c r="AD221" s="49"/>
      <c r="AE221" s="49"/>
      <c r="AF221" s="49"/>
      <c r="AG221" s="49"/>
      <c r="AH221" s="49"/>
      <c r="AI221" s="66"/>
      <c r="AJ221" s="74" t="s">
        <v>227</v>
      </c>
      <c r="AK221" s="188"/>
      <c r="AL221" s="92">
        <v>0.7</v>
      </c>
      <c r="AM221" s="105">
        <f t="shared" si="13"/>
        <v>22</v>
      </c>
      <c r="AN221" s="192"/>
      <c r="AO221" s="193"/>
      <c r="AS221" s="1"/>
      <c r="AT221" s="111"/>
      <c r="BO221" s="113"/>
    </row>
    <row r="222" spans="1:68" ht="19.5" customHeight="1" x14ac:dyDescent="0.4">
      <c r="A222" s="163" t="s">
        <v>45</v>
      </c>
      <c r="B222" s="164"/>
      <c r="C222" s="164"/>
      <c r="D222" s="165">
        <v>6166</v>
      </c>
      <c r="E222" s="166"/>
      <c r="F222" s="167"/>
      <c r="G222" s="168" t="s">
        <v>837</v>
      </c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83"/>
      <c r="T222" s="198"/>
      <c r="U222" s="198"/>
      <c r="V222" s="198"/>
      <c r="W222" s="199"/>
      <c r="X222" s="49" t="s">
        <v>258</v>
      </c>
      <c r="Y222" s="52"/>
      <c r="Z222" s="52"/>
      <c r="AA222" s="49"/>
      <c r="AB222" s="49"/>
      <c r="AC222" s="49"/>
      <c r="AD222" s="49"/>
      <c r="AE222" s="49"/>
      <c r="AF222" s="49"/>
      <c r="AG222" s="49"/>
      <c r="AH222" s="49"/>
      <c r="AI222" s="66"/>
      <c r="AJ222" s="74" t="s">
        <v>231</v>
      </c>
      <c r="AK222" s="188"/>
      <c r="AL222" s="92">
        <v>0.7</v>
      </c>
      <c r="AM222" s="105">
        <f t="shared" si="13"/>
        <v>21</v>
      </c>
      <c r="AN222" s="192"/>
      <c r="AO222" s="193"/>
      <c r="AS222" s="1"/>
      <c r="AT222" s="111"/>
      <c r="BO222" s="113"/>
    </row>
    <row r="223" spans="1:68" ht="19.5" customHeight="1" x14ac:dyDescent="0.4">
      <c r="A223" s="163" t="s">
        <v>45</v>
      </c>
      <c r="B223" s="164"/>
      <c r="C223" s="164"/>
      <c r="D223" s="165">
        <v>6167</v>
      </c>
      <c r="E223" s="166"/>
      <c r="F223" s="167"/>
      <c r="G223" s="168" t="s">
        <v>838</v>
      </c>
      <c r="H223" s="168"/>
      <c r="I223" s="168"/>
      <c r="J223" s="168"/>
      <c r="K223" s="168"/>
      <c r="L223" s="168"/>
      <c r="M223" s="168"/>
      <c r="N223" s="168"/>
      <c r="O223" s="168"/>
      <c r="P223" s="168"/>
      <c r="Q223" s="168"/>
      <c r="R223" s="168"/>
      <c r="S223" s="183"/>
      <c r="T223" s="198"/>
      <c r="U223" s="198"/>
      <c r="V223" s="198"/>
      <c r="W223" s="199"/>
      <c r="X223" s="49" t="s">
        <v>259</v>
      </c>
      <c r="Y223" s="52"/>
      <c r="Z223" s="52"/>
      <c r="AA223" s="49"/>
      <c r="AB223" s="49"/>
      <c r="AC223" s="49"/>
      <c r="AD223" s="49"/>
      <c r="AE223" s="49"/>
      <c r="AF223" s="49"/>
      <c r="AG223" s="49"/>
      <c r="AH223" s="49"/>
      <c r="AI223" s="66"/>
      <c r="AJ223" s="74" t="s">
        <v>234</v>
      </c>
      <c r="AK223" s="188"/>
      <c r="AL223" s="92">
        <v>0.7</v>
      </c>
      <c r="AM223" s="105">
        <f t="shared" si="13"/>
        <v>29</v>
      </c>
      <c r="AN223" s="192"/>
      <c r="AO223" s="193"/>
      <c r="AS223" s="1"/>
      <c r="AT223" s="111"/>
      <c r="BO223" s="113"/>
    </row>
    <row r="224" spans="1:68" ht="19.5" customHeight="1" thickBot="1" x14ac:dyDescent="0.45">
      <c r="A224" s="169" t="s">
        <v>45</v>
      </c>
      <c r="B224" s="170"/>
      <c r="C224" s="170"/>
      <c r="D224" s="171">
        <v>6168</v>
      </c>
      <c r="E224" s="172"/>
      <c r="F224" s="173"/>
      <c r="G224" s="174" t="s">
        <v>839</v>
      </c>
      <c r="H224" s="174"/>
      <c r="I224" s="174"/>
      <c r="J224" s="174"/>
      <c r="K224" s="174"/>
      <c r="L224" s="174"/>
      <c r="M224" s="174"/>
      <c r="N224" s="174"/>
      <c r="O224" s="174"/>
      <c r="P224" s="174"/>
      <c r="Q224" s="174"/>
      <c r="R224" s="174"/>
      <c r="S224" s="185"/>
      <c r="T224" s="186"/>
      <c r="U224" s="186"/>
      <c r="V224" s="186"/>
      <c r="W224" s="200"/>
      <c r="X224" s="50" t="s">
        <v>261</v>
      </c>
      <c r="Y224" s="53"/>
      <c r="Z224" s="53"/>
      <c r="AA224" s="50"/>
      <c r="AB224" s="50"/>
      <c r="AC224" s="50"/>
      <c r="AD224" s="50"/>
      <c r="AE224" s="50"/>
      <c r="AF224" s="50"/>
      <c r="AG224" s="50"/>
      <c r="AH224" s="50"/>
      <c r="AI224" s="68"/>
      <c r="AJ224" s="75" t="s">
        <v>236</v>
      </c>
      <c r="AK224" s="189"/>
      <c r="AL224" s="93">
        <v>0.7</v>
      </c>
      <c r="AM224" s="106">
        <f>ROUND(AT212*$BO$202,0)</f>
        <v>25</v>
      </c>
      <c r="AN224" s="194"/>
      <c r="AO224" s="195"/>
      <c r="AS224" s="1"/>
      <c r="AT224" s="111"/>
      <c r="BO224" s="113"/>
    </row>
    <row r="225" spans="1:67" ht="19.5" customHeight="1" x14ac:dyDescent="0.4">
      <c r="A225" s="175" t="s">
        <v>45</v>
      </c>
      <c r="B225" s="176"/>
      <c r="C225" s="176"/>
      <c r="D225" s="177">
        <v>6169</v>
      </c>
      <c r="E225" s="178"/>
      <c r="F225" s="179"/>
      <c r="G225" s="180" t="s">
        <v>840</v>
      </c>
      <c r="H225" s="180"/>
      <c r="I225" s="180"/>
      <c r="J225" s="180"/>
      <c r="K225" s="180"/>
      <c r="L225" s="180"/>
      <c r="M225" s="180"/>
      <c r="N225" s="180"/>
      <c r="O225" s="180"/>
      <c r="P225" s="180"/>
      <c r="Q225" s="180"/>
      <c r="R225" s="180"/>
      <c r="S225" s="183"/>
      <c r="T225" s="198"/>
      <c r="U225" s="198"/>
      <c r="V225" s="198"/>
      <c r="W225" s="198"/>
      <c r="X225" s="48" t="s">
        <v>165</v>
      </c>
      <c r="Y225" s="51"/>
      <c r="Z225" s="54"/>
      <c r="AA225" s="48"/>
      <c r="AB225" s="48"/>
      <c r="AC225" s="48"/>
      <c r="AD225" s="48"/>
      <c r="AE225" s="48"/>
      <c r="AF225" s="48"/>
      <c r="AG225" s="48"/>
      <c r="AH225" s="48"/>
      <c r="AI225" s="65"/>
      <c r="AJ225" s="73" t="s">
        <v>207</v>
      </c>
      <c r="AK225" s="187" t="s">
        <v>112</v>
      </c>
      <c r="AL225" s="91">
        <v>0.7</v>
      </c>
      <c r="AM225" s="104">
        <f>ROUND(AT201*$BO$203,0)</f>
        <v>16</v>
      </c>
      <c r="AN225" s="190" t="s">
        <v>64</v>
      </c>
      <c r="AO225" s="191"/>
      <c r="AS225" s="1"/>
      <c r="AT225" s="38"/>
      <c r="BO225" s="113"/>
    </row>
    <row r="226" spans="1:67" ht="19.5" customHeight="1" x14ac:dyDescent="0.4">
      <c r="A226" s="163" t="s">
        <v>45</v>
      </c>
      <c r="B226" s="164"/>
      <c r="C226" s="164"/>
      <c r="D226" s="165">
        <v>6170</v>
      </c>
      <c r="E226" s="166"/>
      <c r="F226" s="167"/>
      <c r="G226" s="168" t="s">
        <v>841</v>
      </c>
      <c r="H226" s="168"/>
      <c r="I226" s="168"/>
      <c r="J226" s="168"/>
      <c r="K226" s="168"/>
      <c r="L226" s="168"/>
      <c r="M226" s="168"/>
      <c r="N226" s="168"/>
      <c r="O226" s="168"/>
      <c r="P226" s="168"/>
      <c r="Q226" s="168"/>
      <c r="R226" s="168"/>
      <c r="S226" s="183"/>
      <c r="T226" s="184"/>
      <c r="U226" s="184"/>
      <c r="V226" s="184"/>
      <c r="W226" s="184"/>
      <c r="X226" s="49" t="s">
        <v>216</v>
      </c>
      <c r="Y226" s="52"/>
      <c r="Z226" s="52"/>
      <c r="AA226" s="49"/>
      <c r="AB226" s="49"/>
      <c r="AC226" s="49"/>
      <c r="AD226" s="49"/>
      <c r="AE226" s="49"/>
      <c r="AF226" s="49"/>
      <c r="AG226" s="49"/>
      <c r="AH226" s="49"/>
      <c r="AI226" s="66"/>
      <c r="AJ226" s="74" t="s">
        <v>148</v>
      </c>
      <c r="AK226" s="188"/>
      <c r="AL226" s="92">
        <v>0.7</v>
      </c>
      <c r="AM226" s="105">
        <f>ROUND(AT202*$BO$203,0)</f>
        <v>23</v>
      </c>
      <c r="AN226" s="192"/>
      <c r="AO226" s="193"/>
    </row>
    <row r="227" spans="1:67" ht="19.5" customHeight="1" x14ac:dyDescent="0.4">
      <c r="A227" s="163" t="s">
        <v>45</v>
      </c>
      <c r="B227" s="164"/>
      <c r="C227" s="164"/>
      <c r="D227" s="165">
        <v>6171</v>
      </c>
      <c r="E227" s="166"/>
      <c r="F227" s="167"/>
      <c r="G227" s="168" t="s">
        <v>842</v>
      </c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168"/>
      <c r="S227" s="183"/>
      <c r="T227" s="184"/>
      <c r="U227" s="184"/>
      <c r="V227" s="184"/>
      <c r="W227" s="184"/>
      <c r="X227" s="49" t="s">
        <v>242</v>
      </c>
      <c r="Y227" s="52"/>
      <c r="Z227" s="52"/>
      <c r="AA227" s="49"/>
      <c r="AB227" s="49"/>
      <c r="AC227" s="49"/>
      <c r="AD227" s="49"/>
      <c r="AE227" s="49"/>
      <c r="AF227" s="49"/>
      <c r="AG227" s="49"/>
      <c r="AH227" s="49"/>
      <c r="AI227" s="66"/>
      <c r="AJ227" s="74" t="s">
        <v>80</v>
      </c>
      <c r="AK227" s="188"/>
      <c r="AL227" s="92">
        <v>0.7</v>
      </c>
      <c r="AM227" s="105">
        <f t="shared" ref="AM227:AM235" si="14">ROUND(AT203*$BO$203,0)</f>
        <v>20</v>
      </c>
      <c r="AN227" s="192"/>
      <c r="AO227" s="193"/>
    </row>
    <row r="228" spans="1:67" ht="19.5" customHeight="1" x14ac:dyDescent="0.4">
      <c r="A228" s="163" t="s">
        <v>45</v>
      </c>
      <c r="B228" s="164"/>
      <c r="C228" s="164"/>
      <c r="D228" s="165">
        <v>6172</v>
      </c>
      <c r="E228" s="166"/>
      <c r="F228" s="167"/>
      <c r="G228" s="168" t="s">
        <v>843</v>
      </c>
      <c r="H228" s="168"/>
      <c r="I228" s="168"/>
      <c r="J228" s="168"/>
      <c r="K228" s="168"/>
      <c r="L228" s="168"/>
      <c r="M228" s="168"/>
      <c r="N228" s="168"/>
      <c r="O228" s="168"/>
      <c r="P228" s="168"/>
      <c r="Q228" s="168"/>
      <c r="R228" s="168"/>
      <c r="S228" s="183"/>
      <c r="T228" s="184"/>
      <c r="U228" s="184"/>
      <c r="V228" s="184"/>
      <c r="W228" s="184"/>
      <c r="X228" s="49" t="s">
        <v>142</v>
      </c>
      <c r="Y228" s="52"/>
      <c r="Z228" s="52"/>
      <c r="AA228" s="49"/>
      <c r="AB228" s="49"/>
      <c r="AC228" s="49"/>
      <c r="AD228" s="49"/>
      <c r="AE228" s="49"/>
      <c r="AF228" s="49"/>
      <c r="AG228" s="49"/>
      <c r="AH228" s="49"/>
      <c r="AI228" s="66"/>
      <c r="AJ228" s="74" t="s">
        <v>211</v>
      </c>
      <c r="AK228" s="188"/>
      <c r="AL228" s="92">
        <v>0.7</v>
      </c>
      <c r="AM228" s="105">
        <f t="shared" si="14"/>
        <v>19</v>
      </c>
      <c r="AN228" s="192"/>
      <c r="AO228" s="193"/>
    </row>
    <row r="229" spans="1:67" ht="19.5" customHeight="1" x14ac:dyDescent="0.4">
      <c r="A229" s="163" t="s">
        <v>45</v>
      </c>
      <c r="B229" s="164"/>
      <c r="C229" s="164"/>
      <c r="D229" s="165">
        <v>6173</v>
      </c>
      <c r="E229" s="166"/>
      <c r="F229" s="167"/>
      <c r="G229" s="168" t="s">
        <v>844</v>
      </c>
      <c r="H229" s="168"/>
      <c r="I229" s="168"/>
      <c r="J229" s="168"/>
      <c r="K229" s="168"/>
      <c r="L229" s="168"/>
      <c r="M229" s="168"/>
      <c r="N229" s="168"/>
      <c r="O229" s="168"/>
      <c r="P229" s="168"/>
      <c r="Q229" s="168"/>
      <c r="R229" s="168"/>
      <c r="S229" s="183"/>
      <c r="T229" s="184"/>
      <c r="U229" s="184"/>
      <c r="V229" s="184"/>
      <c r="W229" s="184"/>
      <c r="X229" s="49" t="s">
        <v>243</v>
      </c>
      <c r="Y229" s="52"/>
      <c r="Z229" s="52"/>
      <c r="AA229" s="49"/>
      <c r="AB229" s="49"/>
      <c r="AC229" s="49"/>
      <c r="AD229" s="49"/>
      <c r="AE229" s="49"/>
      <c r="AF229" s="49"/>
      <c r="AG229" s="49"/>
      <c r="AH229" s="49"/>
      <c r="AI229" s="66"/>
      <c r="AJ229" s="74" t="s">
        <v>218</v>
      </c>
      <c r="AK229" s="188"/>
      <c r="AL229" s="92">
        <v>0.7</v>
      </c>
      <c r="AM229" s="105">
        <f t="shared" si="14"/>
        <v>26</v>
      </c>
      <c r="AN229" s="192"/>
      <c r="AO229" s="193"/>
    </row>
    <row r="230" spans="1:67" ht="19.5" customHeight="1" x14ac:dyDescent="0.4">
      <c r="A230" s="163" t="s">
        <v>45</v>
      </c>
      <c r="B230" s="164"/>
      <c r="C230" s="164"/>
      <c r="D230" s="165">
        <v>6174</v>
      </c>
      <c r="E230" s="166"/>
      <c r="F230" s="167"/>
      <c r="G230" s="168" t="s">
        <v>845</v>
      </c>
      <c r="H230" s="168"/>
      <c r="I230" s="168"/>
      <c r="J230" s="168"/>
      <c r="K230" s="168"/>
      <c r="L230" s="168"/>
      <c r="M230" s="168"/>
      <c r="N230" s="168"/>
      <c r="O230" s="168"/>
      <c r="P230" s="168"/>
      <c r="Q230" s="168"/>
      <c r="R230" s="168"/>
      <c r="S230" s="183"/>
      <c r="T230" s="184"/>
      <c r="U230" s="184"/>
      <c r="V230" s="184"/>
      <c r="W230" s="184"/>
      <c r="X230" s="49" t="s">
        <v>244</v>
      </c>
      <c r="Y230" s="52"/>
      <c r="Z230" s="52"/>
      <c r="AA230" s="49"/>
      <c r="AB230" s="49"/>
      <c r="AC230" s="49"/>
      <c r="AD230" s="49"/>
      <c r="AE230" s="49"/>
      <c r="AF230" s="49"/>
      <c r="AG230" s="49"/>
      <c r="AH230" s="49"/>
      <c r="AI230" s="66"/>
      <c r="AJ230" s="74" t="s">
        <v>221</v>
      </c>
      <c r="AK230" s="188"/>
      <c r="AL230" s="92">
        <v>0.7</v>
      </c>
      <c r="AM230" s="105">
        <f t="shared" si="14"/>
        <v>23</v>
      </c>
      <c r="AN230" s="192"/>
      <c r="AO230" s="193"/>
    </row>
    <row r="231" spans="1:67" ht="19.5" customHeight="1" x14ac:dyDescent="0.4">
      <c r="A231" s="163" t="s">
        <v>45</v>
      </c>
      <c r="B231" s="164"/>
      <c r="C231" s="164"/>
      <c r="D231" s="165">
        <v>6175</v>
      </c>
      <c r="E231" s="166"/>
      <c r="F231" s="167"/>
      <c r="G231" s="168" t="s">
        <v>846</v>
      </c>
      <c r="H231" s="168"/>
      <c r="I231" s="168"/>
      <c r="J231" s="168"/>
      <c r="K231" s="168"/>
      <c r="L231" s="168"/>
      <c r="M231" s="168"/>
      <c r="N231" s="168"/>
      <c r="O231" s="168"/>
      <c r="P231" s="168"/>
      <c r="Q231" s="168"/>
      <c r="R231" s="168"/>
      <c r="S231" s="183"/>
      <c r="T231" s="184"/>
      <c r="U231" s="184"/>
      <c r="V231" s="184"/>
      <c r="W231" s="184"/>
      <c r="X231" s="49" t="s">
        <v>23</v>
      </c>
      <c r="Y231" s="52"/>
      <c r="Z231" s="52"/>
      <c r="AA231" s="49"/>
      <c r="AB231" s="49"/>
      <c r="AC231" s="49"/>
      <c r="AD231" s="49"/>
      <c r="AE231" s="49"/>
      <c r="AF231" s="49"/>
      <c r="AG231" s="49"/>
      <c r="AH231" s="49"/>
      <c r="AI231" s="66"/>
      <c r="AJ231" s="74" t="s">
        <v>151</v>
      </c>
      <c r="AK231" s="188"/>
      <c r="AL231" s="92">
        <v>0.7</v>
      </c>
      <c r="AM231" s="105">
        <f t="shared" si="14"/>
        <v>16</v>
      </c>
      <c r="AN231" s="192"/>
      <c r="AO231" s="193"/>
    </row>
    <row r="232" spans="1:67" ht="19.5" customHeight="1" x14ac:dyDescent="0.4">
      <c r="A232" s="163" t="s">
        <v>45</v>
      </c>
      <c r="B232" s="164"/>
      <c r="C232" s="164"/>
      <c r="D232" s="165">
        <v>6176</v>
      </c>
      <c r="E232" s="166"/>
      <c r="F232" s="167"/>
      <c r="G232" s="168" t="s">
        <v>847</v>
      </c>
      <c r="H232" s="168"/>
      <c r="I232" s="168"/>
      <c r="J232" s="168"/>
      <c r="K232" s="168"/>
      <c r="L232" s="168"/>
      <c r="M232" s="168"/>
      <c r="N232" s="168"/>
      <c r="O232" s="168"/>
      <c r="P232" s="168"/>
      <c r="Q232" s="168"/>
      <c r="R232" s="168"/>
      <c r="S232" s="183"/>
      <c r="T232" s="184"/>
      <c r="U232" s="184"/>
      <c r="V232" s="184"/>
      <c r="W232" s="184"/>
      <c r="X232" s="49" t="s">
        <v>255</v>
      </c>
      <c r="Y232" s="52"/>
      <c r="Z232" s="52"/>
      <c r="AA232" s="49"/>
      <c r="AB232" s="49"/>
      <c r="AC232" s="49"/>
      <c r="AD232" s="49"/>
      <c r="AE232" s="49"/>
      <c r="AF232" s="49"/>
      <c r="AG232" s="49"/>
      <c r="AH232" s="49"/>
      <c r="AI232" s="66"/>
      <c r="AJ232" s="74" t="s">
        <v>223</v>
      </c>
      <c r="AK232" s="188"/>
      <c r="AL232" s="92">
        <v>0.7</v>
      </c>
      <c r="AM232" s="105">
        <f t="shared" si="14"/>
        <v>23</v>
      </c>
      <c r="AN232" s="192"/>
      <c r="AO232" s="193"/>
    </row>
    <row r="233" spans="1:67" ht="19.5" customHeight="1" x14ac:dyDescent="0.4">
      <c r="A233" s="163" t="s">
        <v>45</v>
      </c>
      <c r="B233" s="164"/>
      <c r="C233" s="164"/>
      <c r="D233" s="165">
        <v>6177</v>
      </c>
      <c r="E233" s="166"/>
      <c r="F233" s="167"/>
      <c r="G233" s="168" t="s">
        <v>848</v>
      </c>
      <c r="H233" s="168"/>
      <c r="I233" s="168"/>
      <c r="J233" s="168"/>
      <c r="K233" s="168"/>
      <c r="L233" s="168"/>
      <c r="M233" s="168"/>
      <c r="N233" s="168"/>
      <c r="O233" s="168"/>
      <c r="P233" s="168"/>
      <c r="Q233" s="168"/>
      <c r="R233" s="168"/>
      <c r="S233" s="183"/>
      <c r="T233" s="184"/>
      <c r="U233" s="184"/>
      <c r="V233" s="184"/>
      <c r="W233" s="184"/>
      <c r="X233" s="49" t="s">
        <v>82</v>
      </c>
      <c r="Y233" s="52"/>
      <c r="Z233" s="52"/>
      <c r="AA233" s="49"/>
      <c r="AB233" s="49"/>
      <c r="AC233" s="49"/>
      <c r="AD233" s="49"/>
      <c r="AE233" s="49"/>
      <c r="AF233" s="49"/>
      <c r="AG233" s="49"/>
      <c r="AH233" s="49"/>
      <c r="AI233" s="66"/>
      <c r="AJ233" s="74" t="s">
        <v>227</v>
      </c>
      <c r="AK233" s="188"/>
      <c r="AL233" s="92">
        <v>0.7</v>
      </c>
      <c r="AM233" s="105">
        <f t="shared" si="14"/>
        <v>20</v>
      </c>
      <c r="AN233" s="192"/>
      <c r="AO233" s="193"/>
    </row>
    <row r="234" spans="1:67" ht="19.5" customHeight="1" x14ac:dyDescent="0.4">
      <c r="A234" s="163" t="s">
        <v>45</v>
      </c>
      <c r="B234" s="164"/>
      <c r="C234" s="164"/>
      <c r="D234" s="165">
        <v>6178</v>
      </c>
      <c r="E234" s="166"/>
      <c r="F234" s="167"/>
      <c r="G234" s="168" t="s">
        <v>849</v>
      </c>
      <c r="H234" s="168"/>
      <c r="I234" s="168"/>
      <c r="J234" s="168"/>
      <c r="K234" s="168"/>
      <c r="L234" s="168"/>
      <c r="M234" s="168"/>
      <c r="N234" s="168"/>
      <c r="O234" s="168"/>
      <c r="P234" s="168"/>
      <c r="Q234" s="168"/>
      <c r="R234" s="168"/>
      <c r="S234" s="183"/>
      <c r="T234" s="184"/>
      <c r="U234" s="184"/>
      <c r="V234" s="184"/>
      <c r="W234" s="184"/>
      <c r="X234" s="49" t="s">
        <v>246</v>
      </c>
      <c r="Y234" s="52"/>
      <c r="Z234" s="52"/>
      <c r="AA234" s="49"/>
      <c r="AB234" s="49"/>
      <c r="AC234" s="49"/>
      <c r="AD234" s="49"/>
      <c r="AE234" s="49"/>
      <c r="AF234" s="49"/>
      <c r="AG234" s="49"/>
      <c r="AH234" s="49"/>
      <c r="AI234" s="66"/>
      <c r="AJ234" s="74" t="s">
        <v>231</v>
      </c>
      <c r="AK234" s="188"/>
      <c r="AL234" s="92">
        <v>0.7</v>
      </c>
      <c r="AM234" s="105">
        <f t="shared" si="14"/>
        <v>19</v>
      </c>
      <c r="AN234" s="192"/>
      <c r="AO234" s="193"/>
    </row>
    <row r="235" spans="1:67" ht="19.5" customHeight="1" x14ac:dyDescent="0.4">
      <c r="A235" s="163" t="s">
        <v>45</v>
      </c>
      <c r="B235" s="164"/>
      <c r="C235" s="164"/>
      <c r="D235" s="165">
        <v>6179</v>
      </c>
      <c r="E235" s="166"/>
      <c r="F235" s="167"/>
      <c r="G235" s="168" t="s">
        <v>850</v>
      </c>
      <c r="H235" s="168"/>
      <c r="I235" s="168"/>
      <c r="J235" s="168"/>
      <c r="K235" s="168"/>
      <c r="L235" s="168"/>
      <c r="M235" s="168"/>
      <c r="N235" s="168"/>
      <c r="O235" s="168"/>
      <c r="P235" s="168"/>
      <c r="Q235" s="168"/>
      <c r="R235" s="168"/>
      <c r="S235" s="183"/>
      <c r="T235" s="184"/>
      <c r="U235" s="184"/>
      <c r="V235" s="184"/>
      <c r="W235" s="184"/>
      <c r="X235" s="49" t="s">
        <v>48</v>
      </c>
      <c r="Y235" s="52"/>
      <c r="Z235" s="52"/>
      <c r="AA235" s="49"/>
      <c r="AB235" s="49"/>
      <c r="AC235" s="49"/>
      <c r="AD235" s="49"/>
      <c r="AE235" s="49"/>
      <c r="AF235" s="49"/>
      <c r="AG235" s="49"/>
      <c r="AH235" s="49"/>
      <c r="AI235" s="66"/>
      <c r="AJ235" s="74" t="s">
        <v>234</v>
      </c>
      <c r="AK235" s="188"/>
      <c r="AL235" s="92">
        <v>0.7</v>
      </c>
      <c r="AM235" s="105">
        <f t="shared" si="14"/>
        <v>26</v>
      </c>
      <c r="AN235" s="192"/>
      <c r="AO235" s="193"/>
    </row>
    <row r="236" spans="1:67" ht="19.5" customHeight="1" thickBot="1" x14ac:dyDescent="0.45">
      <c r="A236" s="169" t="s">
        <v>45</v>
      </c>
      <c r="B236" s="170"/>
      <c r="C236" s="170"/>
      <c r="D236" s="171">
        <v>6180</v>
      </c>
      <c r="E236" s="172"/>
      <c r="F236" s="173"/>
      <c r="G236" s="174" t="s">
        <v>851</v>
      </c>
      <c r="H236" s="174"/>
      <c r="I236" s="174"/>
      <c r="J236" s="174"/>
      <c r="K236" s="174"/>
      <c r="L236" s="174"/>
      <c r="M236" s="174"/>
      <c r="N236" s="174"/>
      <c r="O236" s="174"/>
      <c r="P236" s="174"/>
      <c r="Q236" s="174"/>
      <c r="R236" s="174"/>
      <c r="S236" s="185"/>
      <c r="T236" s="186"/>
      <c r="U236" s="186"/>
      <c r="V236" s="186"/>
      <c r="W236" s="186"/>
      <c r="X236" s="50" t="s">
        <v>262</v>
      </c>
      <c r="Y236" s="53"/>
      <c r="Z236" s="53"/>
      <c r="AA236" s="50"/>
      <c r="AB236" s="50"/>
      <c r="AC236" s="50"/>
      <c r="AD236" s="50"/>
      <c r="AE236" s="50"/>
      <c r="AF236" s="50"/>
      <c r="AG236" s="50"/>
      <c r="AH236" s="50"/>
      <c r="AI236" s="68"/>
      <c r="AJ236" s="75" t="s">
        <v>236</v>
      </c>
      <c r="AK236" s="189"/>
      <c r="AL236" s="93">
        <v>0.7</v>
      </c>
      <c r="AM236" s="106">
        <f>ROUND(AT212*$BO$203,0)</f>
        <v>23</v>
      </c>
      <c r="AN236" s="194"/>
      <c r="AO236" s="195"/>
    </row>
    <row r="237" spans="1:67" ht="19.5" customHeight="1" x14ac:dyDescent="0.4">
      <c r="A237" s="175" t="s">
        <v>45</v>
      </c>
      <c r="B237" s="176"/>
      <c r="C237" s="176"/>
      <c r="D237" s="177">
        <v>6181</v>
      </c>
      <c r="E237" s="178"/>
      <c r="F237" s="179"/>
      <c r="G237" s="180" t="s">
        <v>852</v>
      </c>
      <c r="H237" s="180"/>
      <c r="I237" s="180"/>
      <c r="J237" s="180"/>
      <c r="K237" s="180"/>
      <c r="L237" s="180"/>
      <c r="M237" s="180"/>
      <c r="N237" s="180"/>
      <c r="O237" s="180"/>
      <c r="P237" s="180"/>
      <c r="Q237" s="180"/>
      <c r="R237" s="180"/>
      <c r="S237" s="181"/>
      <c r="T237" s="182"/>
      <c r="U237" s="182"/>
      <c r="V237" s="182"/>
      <c r="W237" s="182"/>
      <c r="X237" s="48" t="s">
        <v>165</v>
      </c>
      <c r="Y237" s="51"/>
      <c r="Z237" s="54"/>
      <c r="AA237" s="48"/>
      <c r="AB237" s="48"/>
      <c r="AC237" s="48"/>
      <c r="AD237" s="48"/>
      <c r="AE237" s="48"/>
      <c r="AF237" s="48"/>
      <c r="AG237" s="48"/>
      <c r="AH237" s="48"/>
      <c r="AI237" s="65"/>
      <c r="AJ237" s="73" t="s">
        <v>207</v>
      </c>
      <c r="AK237" s="187" t="s">
        <v>112</v>
      </c>
      <c r="AL237" s="91">
        <v>0.7</v>
      </c>
      <c r="AM237" s="104">
        <f>ROUND(AT201*$BO$204,0)</f>
        <v>17</v>
      </c>
      <c r="AN237" s="190" t="s">
        <v>64</v>
      </c>
      <c r="AO237" s="191"/>
      <c r="AS237" s="1"/>
      <c r="AT237" s="38"/>
      <c r="BO237" s="113"/>
    </row>
    <row r="238" spans="1:67" ht="19.5" customHeight="1" x14ac:dyDescent="0.4">
      <c r="A238" s="163" t="s">
        <v>45</v>
      </c>
      <c r="B238" s="164"/>
      <c r="C238" s="164"/>
      <c r="D238" s="165">
        <v>6182</v>
      </c>
      <c r="E238" s="166"/>
      <c r="F238" s="167"/>
      <c r="G238" s="168" t="s">
        <v>853</v>
      </c>
      <c r="H238" s="168"/>
      <c r="I238" s="168"/>
      <c r="J238" s="168"/>
      <c r="K238" s="168"/>
      <c r="L238" s="168"/>
      <c r="M238" s="168"/>
      <c r="N238" s="168"/>
      <c r="O238" s="168"/>
      <c r="P238" s="168"/>
      <c r="Q238" s="168"/>
      <c r="R238" s="168"/>
      <c r="S238" s="183"/>
      <c r="T238" s="184"/>
      <c r="U238" s="184"/>
      <c r="V238" s="184"/>
      <c r="W238" s="184"/>
      <c r="X238" s="49" t="s">
        <v>216</v>
      </c>
      <c r="Y238" s="52"/>
      <c r="Z238" s="52"/>
      <c r="AA238" s="49"/>
      <c r="AB238" s="49"/>
      <c r="AC238" s="49"/>
      <c r="AD238" s="49"/>
      <c r="AE238" s="49"/>
      <c r="AF238" s="49"/>
      <c r="AG238" s="49"/>
      <c r="AH238" s="49"/>
      <c r="AI238" s="66"/>
      <c r="AJ238" s="74" t="s">
        <v>148</v>
      </c>
      <c r="AK238" s="188"/>
      <c r="AL238" s="92">
        <v>0.7</v>
      </c>
      <c r="AM238" s="105">
        <f>ROUND(AT202*$BO$204,0)</f>
        <v>25</v>
      </c>
      <c r="AN238" s="192"/>
      <c r="AO238" s="193"/>
    </row>
    <row r="239" spans="1:67" ht="19.5" customHeight="1" x14ac:dyDescent="0.4">
      <c r="A239" s="163" t="s">
        <v>45</v>
      </c>
      <c r="B239" s="164"/>
      <c r="C239" s="164"/>
      <c r="D239" s="165">
        <v>6183</v>
      </c>
      <c r="E239" s="166"/>
      <c r="F239" s="167"/>
      <c r="G239" s="168" t="s">
        <v>854</v>
      </c>
      <c r="H239" s="168"/>
      <c r="I239" s="168"/>
      <c r="J239" s="168"/>
      <c r="K239" s="168"/>
      <c r="L239" s="168"/>
      <c r="M239" s="168"/>
      <c r="N239" s="168"/>
      <c r="O239" s="168"/>
      <c r="P239" s="168"/>
      <c r="Q239" s="168"/>
      <c r="R239" s="168"/>
      <c r="S239" s="183"/>
      <c r="T239" s="184"/>
      <c r="U239" s="184"/>
      <c r="V239" s="184"/>
      <c r="W239" s="184"/>
      <c r="X239" s="49" t="s">
        <v>242</v>
      </c>
      <c r="Y239" s="52"/>
      <c r="Z239" s="52"/>
      <c r="AA239" s="49"/>
      <c r="AB239" s="49"/>
      <c r="AC239" s="49"/>
      <c r="AD239" s="49"/>
      <c r="AE239" s="49"/>
      <c r="AF239" s="49"/>
      <c r="AG239" s="49"/>
      <c r="AH239" s="49"/>
      <c r="AI239" s="66"/>
      <c r="AJ239" s="74" t="s">
        <v>80</v>
      </c>
      <c r="AK239" s="188"/>
      <c r="AL239" s="92">
        <v>0.7</v>
      </c>
      <c r="AM239" s="105">
        <f t="shared" ref="AM239:AM247" si="15">ROUND(AT203*$BO$204,0)</f>
        <v>21</v>
      </c>
      <c r="AN239" s="192"/>
      <c r="AO239" s="193"/>
    </row>
    <row r="240" spans="1:67" ht="19.5" customHeight="1" x14ac:dyDescent="0.4">
      <c r="A240" s="163" t="s">
        <v>45</v>
      </c>
      <c r="B240" s="164"/>
      <c r="C240" s="164"/>
      <c r="D240" s="165">
        <v>6184</v>
      </c>
      <c r="E240" s="166"/>
      <c r="F240" s="167"/>
      <c r="G240" s="168" t="s">
        <v>855</v>
      </c>
      <c r="H240" s="168"/>
      <c r="I240" s="168"/>
      <c r="J240" s="168"/>
      <c r="K240" s="168"/>
      <c r="L240" s="168"/>
      <c r="M240" s="168"/>
      <c r="N240" s="168"/>
      <c r="O240" s="168"/>
      <c r="P240" s="168"/>
      <c r="Q240" s="168"/>
      <c r="R240" s="168"/>
      <c r="S240" s="183"/>
      <c r="T240" s="184"/>
      <c r="U240" s="184"/>
      <c r="V240" s="184"/>
      <c r="W240" s="184"/>
      <c r="X240" s="49" t="s">
        <v>142</v>
      </c>
      <c r="Y240" s="52"/>
      <c r="Z240" s="52"/>
      <c r="AA240" s="49"/>
      <c r="AB240" s="49"/>
      <c r="AC240" s="49"/>
      <c r="AD240" s="49"/>
      <c r="AE240" s="49"/>
      <c r="AF240" s="49"/>
      <c r="AG240" s="49"/>
      <c r="AH240" s="49"/>
      <c r="AI240" s="66"/>
      <c r="AJ240" s="74" t="s">
        <v>211</v>
      </c>
      <c r="AK240" s="188"/>
      <c r="AL240" s="92">
        <v>0.7</v>
      </c>
      <c r="AM240" s="105">
        <f t="shared" si="15"/>
        <v>21</v>
      </c>
      <c r="AN240" s="192"/>
      <c r="AO240" s="193"/>
    </row>
    <row r="241" spans="1:67" ht="19.5" customHeight="1" x14ac:dyDescent="0.4">
      <c r="A241" s="163" t="s">
        <v>45</v>
      </c>
      <c r="B241" s="164"/>
      <c r="C241" s="164"/>
      <c r="D241" s="165">
        <v>6185</v>
      </c>
      <c r="E241" s="166"/>
      <c r="F241" s="167"/>
      <c r="G241" s="168" t="s">
        <v>856</v>
      </c>
      <c r="H241" s="168"/>
      <c r="I241" s="168"/>
      <c r="J241" s="168"/>
      <c r="K241" s="168"/>
      <c r="L241" s="168"/>
      <c r="M241" s="168"/>
      <c r="N241" s="168"/>
      <c r="O241" s="168"/>
      <c r="P241" s="168"/>
      <c r="Q241" s="168"/>
      <c r="R241" s="168"/>
      <c r="S241" s="183"/>
      <c r="T241" s="184"/>
      <c r="U241" s="184"/>
      <c r="V241" s="184"/>
      <c r="W241" s="184"/>
      <c r="X241" s="49" t="s">
        <v>243</v>
      </c>
      <c r="Y241" s="52"/>
      <c r="Z241" s="52"/>
      <c r="AA241" s="49"/>
      <c r="AB241" s="49"/>
      <c r="AC241" s="49"/>
      <c r="AD241" s="49"/>
      <c r="AE241" s="49"/>
      <c r="AF241" s="49"/>
      <c r="AG241" s="49"/>
      <c r="AH241" s="49"/>
      <c r="AI241" s="66"/>
      <c r="AJ241" s="74" t="s">
        <v>218</v>
      </c>
      <c r="AK241" s="188"/>
      <c r="AL241" s="92">
        <v>0.7</v>
      </c>
      <c r="AM241" s="105">
        <f t="shared" si="15"/>
        <v>28</v>
      </c>
      <c r="AN241" s="192"/>
      <c r="AO241" s="193"/>
    </row>
    <row r="242" spans="1:67" ht="19.5" customHeight="1" x14ac:dyDescent="0.4">
      <c r="A242" s="163" t="s">
        <v>45</v>
      </c>
      <c r="B242" s="164"/>
      <c r="C242" s="164"/>
      <c r="D242" s="165">
        <v>6186</v>
      </c>
      <c r="E242" s="166"/>
      <c r="F242" s="167"/>
      <c r="G242" s="168" t="s">
        <v>857</v>
      </c>
      <c r="H242" s="168"/>
      <c r="I242" s="168"/>
      <c r="J242" s="168"/>
      <c r="K242" s="168"/>
      <c r="L242" s="168"/>
      <c r="M242" s="168"/>
      <c r="N242" s="168"/>
      <c r="O242" s="168"/>
      <c r="P242" s="168"/>
      <c r="Q242" s="168"/>
      <c r="R242" s="168"/>
      <c r="S242" s="183"/>
      <c r="T242" s="184"/>
      <c r="U242" s="184"/>
      <c r="V242" s="184"/>
      <c r="W242" s="184"/>
      <c r="X242" s="49" t="s">
        <v>244</v>
      </c>
      <c r="Y242" s="52"/>
      <c r="Z242" s="52"/>
      <c r="AA242" s="49"/>
      <c r="AB242" s="49"/>
      <c r="AC242" s="49"/>
      <c r="AD242" s="49"/>
      <c r="AE242" s="49"/>
      <c r="AF242" s="49"/>
      <c r="AG242" s="49"/>
      <c r="AH242" s="49"/>
      <c r="AI242" s="66"/>
      <c r="AJ242" s="74" t="s">
        <v>221</v>
      </c>
      <c r="AK242" s="188"/>
      <c r="AL242" s="92">
        <v>0.7</v>
      </c>
      <c r="AM242" s="105">
        <f t="shared" si="15"/>
        <v>25</v>
      </c>
      <c r="AN242" s="192"/>
      <c r="AO242" s="193"/>
    </row>
    <row r="243" spans="1:67" ht="19.5" customHeight="1" x14ac:dyDescent="0.4">
      <c r="A243" s="163" t="s">
        <v>45</v>
      </c>
      <c r="B243" s="164"/>
      <c r="C243" s="164"/>
      <c r="D243" s="165">
        <v>6187</v>
      </c>
      <c r="E243" s="166"/>
      <c r="F243" s="167"/>
      <c r="G243" s="168" t="s">
        <v>858</v>
      </c>
      <c r="H243" s="168"/>
      <c r="I243" s="168"/>
      <c r="J243" s="168"/>
      <c r="K243" s="168"/>
      <c r="L243" s="168"/>
      <c r="M243" s="168"/>
      <c r="N243" s="168"/>
      <c r="O243" s="168"/>
      <c r="P243" s="168"/>
      <c r="Q243" s="168"/>
      <c r="R243" s="168"/>
      <c r="S243" s="183"/>
      <c r="T243" s="184"/>
      <c r="U243" s="184"/>
      <c r="V243" s="184"/>
      <c r="W243" s="184"/>
      <c r="X243" s="49" t="s">
        <v>23</v>
      </c>
      <c r="Y243" s="52"/>
      <c r="Z243" s="52"/>
      <c r="AA243" s="49"/>
      <c r="AB243" s="49"/>
      <c r="AC243" s="49"/>
      <c r="AD243" s="49"/>
      <c r="AE243" s="49"/>
      <c r="AF243" s="49"/>
      <c r="AG243" s="49"/>
      <c r="AH243" s="49"/>
      <c r="AI243" s="66"/>
      <c r="AJ243" s="74" t="s">
        <v>151</v>
      </c>
      <c r="AK243" s="188"/>
      <c r="AL243" s="92">
        <v>0.7</v>
      </c>
      <c r="AM243" s="105">
        <f t="shared" si="15"/>
        <v>18</v>
      </c>
      <c r="AN243" s="192"/>
      <c r="AO243" s="193"/>
    </row>
    <row r="244" spans="1:67" ht="19.5" customHeight="1" x14ac:dyDescent="0.4">
      <c r="A244" s="163" t="s">
        <v>45</v>
      </c>
      <c r="B244" s="164"/>
      <c r="C244" s="164"/>
      <c r="D244" s="165">
        <v>6188</v>
      </c>
      <c r="E244" s="166"/>
      <c r="F244" s="167"/>
      <c r="G244" s="168" t="s">
        <v>859</v>
      </c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83"/>
      <c r="T244" s="184"/>
      <c r="U244" s="184"/>
      <c r="V244" s="184"/>
      <c r="W244" s="184"/>
      <c r="X244" s="49" t="s">
        <v>255</v>
      </c>
      <c r="Y244" s="52"/>
      <c r="Z244" s="52"/>
      <c r="AA244" s="49"/>
      <c r="AB244" s="49"/>
      <c r="AC244" s="49"/>
      <c r="AD244" s="49"/>
      <c r="AE244" s="49"/>
      <c r="AF244" s="49"/>
      <c r="AG244" s="49"/>
      <c r="AH244" s="49"/>
      <c r="AI244" s="66"/>
      <c r="AJ244" s="74" t="s">
        <v>223</v>
      </c>
      <c r="AK244" s="188"/>
      <c r="AL244" s="92">
        <v>0.7</v>
      </c>
      <c r="AM244" s="105">
        <f t="shared" si="15"/>
        <v>25</v>
      </c>
      <c r="AN244" s="192"/>
      <c r="AO244" s="193"/>
    </row>
    <row r="245" spans="1:67" ht="19.5" customHeight="1" x14ac:dyDescent="0.4">
      <c r="A245" s="163" t="s">
        <v>45</v>
      </c>
      <c r="B245" s="164"/>
      <c r="C245" s="164"/>
      <c r="D245" s="165">
        <v>6189</v>
      </c>
      <c r="E245" s="166"/>
      <c r="F245" s="167"/>
      <c r="G245" s="168" t="s">
        <v>860</v>
      </c>
      <c r="H245" s="168"/>
      <c r="I245" s="168"/>
      <c r="J245" s="168"/>
      <c r="K245" s="168"/>
      <c r="L245" s="168"/>
      <c r="M245" s="168"/>
      <c r="N245" s="168"/>
      <c r="O245" s="168"/>
      <c r="P245" s="168"/>
      <c r="Q245" s="168"/>
      <c r="R245" s="168"/>
      <c r="S245" s="183"/>
      <c r="T245" s="184"/>
      <c r="U245" s="184"/>
      <c r="V245" s="184"/>
      <c r="W245" s="184"/>
      <c r="X245" s="49" t="s">
        <v>82</v>
      </c>
      <c r="Y245" s="52"/>
      <c r="Z245" s="52"/>
      <c r="AA245" s="49"/>
      <c r="AB245" s="49"/>
      <c r="AC245" s="49"/>
      <c r="AD245" s="49"/>
      <c r="AE245" s="49"/>
      <c r="AF245" s="49"/>
      <c r="AG245" s="49"/>
      <c r="AH245" s="49"/>
      <c r="AI245" s="66"/>
      <c r="AJ245" s="74" t="s">
        <v>227</v>
      </c>
      <c r="AK245" s="188"/>
      <c r="AL245" s="92">
        <v>0.7</v>
      </c>
      <c r="AM245" s="105">
        <f t="shared" si="15"/>
        <v>21</v>
      </c>
      <c r="AN245" s="192"/>
      <c r="AO245" s="193"/>
    </row>
    <row r="246" spans="1:67" ht="19.5" customHeight="1" x14ac:dyDescent="0.4">
      <c r="A246" s="163" t="s">
        <v>45</v>
      </c>
      <c r="B246" s="164"/>
      <c r="C246" s="164"/>
      <c r="D246" s="165">
        <v>6190</v>
      </c>
      <c r="E246" s="166"/>
      <c r="F246" s="167"/>
      <c r="G246" s="168" t="s">
        <v>861</v>
      </c>
      <c r="H246" s="168"/>
      <c r="I246" s="168"/>
      <c r="J246" s="168"/>
      <c r="K246" s="168"/>
      <c r="L246" s="168"/>
      <c r="M246" s="168"/>
      <c r="N246" s="168"/>
      <c r="O246" s="168"/>
      <c r="P246" s="168"/>
      <c r="Q246" s="168"/>
      <c r="R246" s="168"/>
      <c r="S246" s="183"/>
      <c r="T246" s="184"/>
      <c r="U246" s="184"/>
      <c r="V246" s="184"/>
      <c r="W246" s="184"/>
      <c r="X246" s="49" t="s">
        <v>246</v>
      </c>
      <c r="Y246" s="52"/>
      <c r="Z246" s="52"/>
      <c r="AA246" s="49"/>
      <c r="AB246" s="49"/>
      <c r="AC246" s="49"/>
      <c r="AD246" s="49"/>
      <c r="AE246" s="49"/>
      <c r="AF246" s="49"/>
      <c r="AG246" s="49"/>
      <c r="AH246" s="49"/>
      <c r="AI246" s="66"/>
      <c r="AJ246" s="74" t="s">
        <v>231</v>
      </c>
      <c r="AK246" s="188"/>
      <c r="AL246" s="92">
        <v>0.7</v>
      </c>
      <c r="AM246" s="105">
        <f t="shared" si="15"/>
        <v>21</v>
      </c>
      <c r="AN246" s="192"/>
      <c r="AO246" s="193"/>
    </row>
    <row r="247" spans="1:67" ht="19.5" customHeight="1" x14ac:dyDescent="0.4">
      <c r="A247" s="163" t="s">
        <v>45</v>
      </c>
      <c r="B247" s="164"/>
      <c r="C247" s="164"/>
      <c r="D247" s="165">
        <v>6191</v>
      </c>
      <c r="E247" s="166"/>
      <c r="F247" s="167"/>
      <c r="G247" s="168" t="s">
        <v>862</v>
      </c>
      <c r="H247" s="168"/>
      <c r="I247" s="168"/>
      <c r="J247" s="168"/>
      <c r="K247" s="168"/>
      <c r="L247" s="168"/>
      <c r="M247" s="168"/>
      <c r="N247" s="168"/>
      <c r="O247" s="168"/>
      <c r="P247" s="168"/>
      <c r="Q247" s="168"/>
      <c r="R247" s="168"/>
      <c r="S247" s="183"/>
      <c r="T247" s="184"/>
      <c r="U247" s="184"/>
      <c r="V247" s="184"/>
      <c r="W247" s="184"/>
      <c r="X247" s="49" t="s">
        <v>48</v>
      </c>
      <c r="Y247" s="52"/>
      <c r="Z247" s="52"/>
      <c r="AA247" s="49"/>
      <c r="AB247" s="49"/>
      <c r="AC247" s="49"/>
      <c r="AD247" s="49"/>
      <c r="AE247" s="49"/>
      <c r="AF247" s="49"/>
      <c r="AG247" s="49"/>
      <c r="AH247" s="49"/>
      <c r="AI247" s="66"/>
      <c r="AJ247" s="74" t="s">
        <v>234</v>
      </c>
      <c r="AK247" s="188"/>
      <c r="AL247" s="92">
        <v>0.7</v>
      </c>
      <c r="AM247" s="105">
        <f t="shared" si="15"/>
        <v>29</v>
      </c>
      <c r="AN247" s="192"/>
      <c r="AO247" s="193"/>
    </row>
    <row r="248" spans="1:67" ht="19.5" customHeight="1" thickBot="1" x14ac:dyDescent="0.45">
      <c r="A248" s="169" t="s">
        <v>45</v>
      </c>
      <c r="B248" s="170"/>
      <c r="C248" s="170"/>
      <c r="D248" s="171">
        <v>6192</v>
      </c>
      <c r="E248" s="172"/>
      <c r="F248" s="173"/>
      <c r="G248" s="174" t="s">
        <v>863</v>
      </c>
      <c r="H248" s="174"/>
      <c r="I248" s="174"/>
      <c r="J248" s="174"/>
      <c r="K248" s="174"/>
      <c r="L248" s="174"/>
      <c r="M248" s="174"/>
      <c r="N248" s="174"/>
      <c r="O248" s="174"/>
      <c r="P248" s="174"/>
      <c r="Q248" s="174"/>
      <c r="R248" s="174"/>
      <c r="S248" s="185"/>
      <c r="T248" s="186"/>
      <c r="U248" s="186"/>
      <c r="V248" s="186"/>
      <c r="W248" s="186"/>
      <c r="X248" s="50" t="s">
        <v>262</v>
      </c>
      <c r="Y248" s="53"/>
      <c r="Z248" s="53"/>
      <c r="AA248" s="50"/>
      <c r="AB248" s="50"/>
      <c r="AC248" s="50"/>
      <c r="AD248" s="50"/>
      <c r="AE248" s="50"/>
      <c r="AF248" s="50"/>
      <c r="AG248" s="50"/>
      <c r="AH248" s="50"/>
      <c r="AI248" s="68"/>
      <c r="AJ248" s="75" t="s">
        <v>236</v>
      </c>
      <c r="AK248" s="189"/>
      <c r="AL248" s="93">
        <v>0.7</v>
      </c>
      <c r="AM248" s="106">
        <f>ROUND(AT212*$BO$204,0)</f>
        <v>25</v>
      </c>
      <c r="AN248" s="194"/>
      <c r="AO248" s="195"/>
    </row>
    <row r="249" spans="1:67" ht="19.5" customHeight="1" x14ac:dyDescent="0.4">
      <c r="A249" s="175" t="s">
        <v>45</v>
      </c>
      <c r="B249" s="176"/>
      <c r="C249" s="176"/>
      <c r="D249" s="177">
        <v>6193</v>
      </c>
      <c r="E249" s="178"/>
      <c r="F249" s="179"/>
      <c r="G249" s="180" t="s">
        <v>6</v>
      </c>
      <c r="H249" s="180"/>
      <c r="I249" s="180"/>
      <c r="J249" s="180"/>
      <c r="K249" s="180"/>
      <c r="L249" s="180"/>
      <c r="M249" s="180"/>
      <c r="N249" s="180"/>
      <c r="O249" s="180"/>
      <c r="P249" s="180"/>
      <c r="Q249" s="180"/>
      <c r="R249" s="180"/>
      <c r="S249" s="181"/>
      <c r="T249" s="182"/>
      <c r="U249" s="182"/>
      <c r="V249" s="182"/>
      <c r="W249" s="182"/>
      <c r="X249" s="48" t="s">
        <v>165</v>
      </c>
      <c r="Y249" s="51"/>
      <c r="Z249" s="54"/>
      <c r="AA249" s="48"/>
      <c r="AB249" s="48"/>
      <c r="AC249" s="48"/>
      <c r="AD249" s="48"/>
      <c r="AE249" s="48"/>
      <c r="AF249" s="48"/>
      <c r="AG249" s="48"/>
      <c r="AH249" s="48"/>
      <c r="AI249" s="65"/>
      <c r="AJ249" s="73" t="s">
        <v>207</v>
      </c>
      <c r="AK249" s="187" t="s">
        <v>112</v>
      </c>
      <c r="AL249" s="91">
        <v>0.7</v>
      </c>
      <c r="AM249" s="104">
        <f>ROUND(AT201*$BO$205,0)</f>
        <v>15</v>
      </c>
      <c r="AN249" s="190" t="s">
        <v>64</v>
      </c>
      <c r="AO249" s="191"/>
    </row>
    <row r="250" spans="1:67" ht="19.5" customHeight="1" x14ac:dyDescent="0.4">
      <c r="A250" s="163" t="s">
        <v>45</v>
      </c>
      <c r="B250" s="164"/>
      <c r="C250" s="164"/>
      <c r="D250" s="165">
        <v>6194</v>
      </c>
      <c r="E250" s="166"/>
      <c r="F250" s="167"/>
      <c r="G250" s="168" t="s">
        <v>163</v>
      </c>
      <c r="H250" s="168"/>
      <c r="I250" s="168"/>
      <c r="J250" s="168"/>
      <c r="K250" s="168"/>
      <c r="L250" s="168"/>
      <c r="M250" s="168"/>
      <c r="N250" s="168"/>
      <c r="O250" s="168"/>
      <c r="P250" s="168"/>
      <c r="Q250" s="168"/>
      <c r="R250" s="168"/>
      <c r="S250" s="183"/>
      <c r="T250" s="184"/>
      <c r="U250" s="184"/>
      <c r="V250" s="184"/>
      <c r="W250" s="184"/>
      <c r="X250" s="49" t="s">
        <v>216</v>
      </c>
      <c r="Y250" s="52"/>
      <c r="Z250" s="52"/>
      <c r="AA250" s="49"/>
      <c r="AB250" s="49"/>
      <c r="AC250" s="49"/>
      <c r="AD250" s="49"/>
      <c r="AE250" s="49"/>
      <c r="AF250" s="49"/>
      <c r="AG250" s="49"/>
      <c r="AH250" s="49"/>
      <c r="AI250" s="66"/>
      <c r="AJ250" s="74" t="s">
        <v>148</v>
      </c>
      <c r="AK250" s="188"/>
      <c r="AL250" s="92">
        <v>0.7</v>
      </c>
      <c r="AM250" s="105">
        <f>ROUND(AT202*$BO$205,0)</f>
        <v>21</v>
      </c>
      <c r="AN250" s="192"/>
      <c r="AO250" s="193"/>
    </row>
    <row r="251" spans="1:67" s="1" customFormat="1" ht="19.5" customHeight="1" x14ac:dyDescent="0.4">
      <c r="A251" s="163" t="s">
        <v>45</v>
      </c>
      <c r="B251" s="164"/>
      <c r="C251" s="164"/>
      <c r="D251" s="165">
        <v>6195</v>
      </c>
      <c r="E251" s="166"/>
      <c r="F251" s="167"/>
      <c r="G251" s="168" t="s">
        <v>413</v>
      </c>
      <c r="H251" s="168"/>
      <c r="I251" s="168"/>
      <c r="J251" s="168"/>
      <c r="K251" s="168"/>
      <c r="L251" s="168"/>
      <c r="M251" s="168"/>
      <c r="N251" s="168"/>
      <c r="O251" s="168"/>
      <c r="P251" s="168"/>
      <c r="Q251" s="168"/>
      <c r="R251" s="168"/>
      <c r="S251" s="183"/>
      <c r="T251" s="184"/>
      <c r="U251" s="184"/>
      <c r="V251" s="184"/>
      <c r="W251" s="184"/>
      <c r="X251" s="49" t="s">
        <v>242</v>
      </c>
      <c r="Y251" s="52"/>
      <c r="Z251" s="52"/>
      <c r="AA251" s="49"/>
      <c r="AB251" s="49"/>
      <c r="AC251" s="49"/>
      <c r="AD251" s="49"/>
      <c r="AE251" s="49"/>
      <c r="AF251" s="49"/>
      <c r="AG251" s="49"/>
      <c r="AH251" s="49"/>
      <c r="AI251" s="66"/>
      <c r="AJ251" s="74" t="s">
        <v>80</v>
      </c>
      <c r="AK251" s="188"/>
      <c r="AL251" s="92">
        <v>0.7</v>
      </c>
      <c r="AM251" s="105">
        <f t="shared" ref="AM251:AM259" si="16">ROUND(AT203*$BO$205,0)</f>
        <v>18</v>
      </c>
      <c r="AN251" s="192"/>
      <c r="AO251" s="193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</row>
    <row r="252" spans="1:67" s="1" customFormat="1" ht="19.5" customHeight="1" x14ac:dyDescent="0.4">
      <c r="A252" s="163" t="s">
        <v>45</v>
      </c>
      <c r="B252" s="164"/>
      <c r="C252" s="164"/>
      <c r="D252" s="165">
        <v>6196</v>
      </c>
      <c r="E252" s="166"/>
      <c r="F252" s="167"/>
      <c r="G252" s="168" t="s">
        <v>414</v>
      </c>
      <c r="H252" s="168"/>
      <c r="I252" s="168"/>
      <c r="J252" s="168"/>
      <c r="K252" s="168"/>
      <c r="L252" s="168"/>
      <c r="M252" s="168"/>
      <c r="N252" s="168"/>
      <c r="O252" s="168"/>
      <c r="P252" s="168"/>
      <c r="Q252" s="168"/>
      <c r="R252" s="168"/>
      <c r="S252" s="183"/>
      <c r="T252" s="184"/>
      <c r="U252" s="184"/>
      <c r="V252" s="184"/>
      <c r="W252" s="184"/>
      <c r="X252" s="49" t="s">
        <v>142</v>
      </c>
      <c r="Y252" s="52"/>
      <c r="Z252" s="52"/>
      <c r="AA252" s="49"/>
      <c r="AB252" s="49"/>
      <c r="AC252" s="49"/>
      <c r="AD252" s="49"/>
      <c r="AE252" s="49"/>
      <c r="AF252" s="49"/>
      <c r="AG252" s="49"/>
      <c r="AH252" s="49"/>
      <c r="AI252" s="66"/>
      <c r="AJ252" s="74" t="s">
        <v>211</v>
      </c>
      <c r="AK252" s="188"/>
      <c r="AL252" s="92">
        <v>0.7</v>
      </c>
      <c r="AM252" s="105">
        <f t="shared" si="16"/>
        <v>17</v>
      </c>
      <c r="AN252" s="192"/>
      <c r="AO252" s="193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</row>
    <row r="253" spans="1:67" s="1" customFormat="1" ht="19.5" customHeight="1" x14ac:dyDescent="0.4">
      <c r="A253" s="163" t="s">
        <v>45</v>
      </c>
      <c r="B253" s="164"/>
      <c r="C253" s="164"/>
      <c r="D253" s="165">
        <v>6197</v>
      </c>
      <c r="E253" s="166"/>
      <c r="F253" s="167"/>
      <c r="G253" s="168" t="s">
        <v>228</v>
      </c>
      <c r="H253" s="168"/>
      <c r="I253" s="168"/>
      <c r="J253" s="168"/>
      <c r="K253" s="168"/>
      <c r="L253" s="168"/>
      <c r="M253" s="168"/>
      <c r="N253" s="168"/>
      <c r="O253" s="168"/>
      <c r="P253" s="168"/>
      <c r="Q253" s="168"/>
      <c r="R253" s="168"/>
      <c r="S253" s="183"/>
      <c r="T253" s="184"/>
      <c r="U253" s="184"/>
      <c r="V253" s="184"/>
      <c r="W253" s="184"/>
      <c r="X253" s="49" t="s">
        <v>243</v>
      </c>
      <c r="Y253" s="52"/>
      <c r="Z253" s="52"/>
      <c r="AA253" s="49"/>
      <c r="AB253" s="49"/>
      <c r="AC253" s="49"/>
      <c r="AD253" s="49"/>
      <c r="AE253" s="49"/>
      <c r="AF253" s="49"/>
      <c r="AG253" s="49"/>
      <c r="AH253" s="49"/>
      <c r="AI253" s="66"/>
      <c r="AJ253" s="74" t="s">
        <v>218</v>
      </c>
      <c r="AK253" s="188"/>
      <c r="AL253" s="92">
        <v>0.7</v>
      </c>
      <c r="AM253" s="105">
        <f t="shared" si="16"/>
        <v>24</v>
      </c>
      <c r="AN253" s="192"/>
      <c r="AO253" s="193"/>
    </row>
    <row r="254" spans="1:67" s="1" customFormat="1" ht="19.5" customHeight="1" x14ac:dyDescent="0.4">
      <c r="A254" s="163" t="s">
        <v>45</v>
      </c>
      <c r="B254" s="164"/>
      <c r="C254" s="164"/>
      <c r="D254" s="165">
        <v>6198</v>
      </c>
      <c r="E254" s="166"/>
      <c r="F254" s="167"/>
      <c r="G254" s="168" t="s">
        <v>415</v>
      </c>
      <c r="H254" s="168"/>
      <c r="I254" s="168"/>
      <c r="J254" s="168"/>
      <c r="K254" s="168"/>
      <c r="L254" s="168"/>
      <c r="M254" s="168"/>
      <c r="N254" s="168"/>
      <c r="O254" s="168"/>
      <c r="P254" s="168"/>
      <c r="Q254" s="168"/>
      <c r="R254" s="168"/>
      <c r="S254" s="183"/>
      <c r="T254" s="184"/>
      <c r="U254" s="184"/>
      <c r="V254" s="184"/>
      <c r="W254" s="184"/>
      <c r="X254" s="49" t="s">
        <v>244</v>
      </c>
      <c r="Y254" s="52"/>
      <c r="Z254" s="52"/>
      <c r="AA254" s="49"/>
      <c r="AB254" s="49"/>
      <c r="AC254" s="49"/>
      <c r="AD254" s="49"/>
      <c r="AE254" s="49"/>
      <c r="AF254" s="49"/>
      <c r="AG254" s="49"/>
      <c r="AH254" s="49"/>
      <c r="AI254" s="66"/>
      <c r="AJ254" s="74" t="s">
        <v>221</v>
      </c>
      <c r="AK254" s="188"/>
      <c r="AL254" s="92">
        <v>0.7</v>
      </c>
      <c r="AM254" s="105">
        <f t="shared" si="16"/>
        <v>21</v>
      </c>
      <c r="AN254" s="192"/>
      <c r="AO254" s="193"/>
    </row>
    <row r="255" spans="1:67" s="1" customFormat="1" ht="19.5" customHeight="1" x14ac:dyDescent="0.4">
      <c r="A255" s="163" t="s">
        <v>45</v>
      </c>
      <c r="B255" s="164"/>
      <c r="C255" s="164"/>
      <c r="D255" s="165">
        <v>6199</v>
      </c>
      <c r="E255" s="166"/>
      <c r="F255" s="167"/>
      <c r="G255" s="168" t="s">
        <v>417</v>
      </c>
      <c r="H255" s="168"/>
      <c r="I255" s="168"/>
      <c r="J255" s="168"/>
      <c r="K255" s="168"/>
      <c r="L255" s="168"/>
      <c r="M255" s="168"/>
      <c r="N255" s="168"/>
      <c r="O255" s="168"/>
      <c r="P255" s="168"/>
      <c r="Q255" s="168"/>
      <c r="R255" s="168"/>
      <c r="S255" s="183"/>
      <c r="T255" s="184"/>
      <c r="U255" s="184"/>
      <c r="V255" s="184"/>
      <c r="W255" s="184"/>
      <c r="X255" s="49" t="s">
        <v>23</v>
      </c>
      <c r="Y255" s="52"/>
      <c r="Z255" s="52"/>
      <c r="AA255" s="49"/>
      <c r="AB255" s="49"/>
      <c r="AC255" s="49"/>
      <c r="AD255" s="49"/>
      <c r="AE255" s="49"/>
      <c r="AF255" s="49"/>
      <c r="AG255" s="49"/>
      <c r="AH255" s="49"/>
      <c r="AI255" s="66"/>
      <c r="AJ255" s="74" t="s">
        <v>151</v>
      </c>
      <c r="AK255" s="188"/>
      <c r="AL255" s="92">
        <v>0.7</v>
      </c>
      <c r="AM255" s="105">
        <f t="shared" si="16"/>
        <v>15</v>
      </c>
      <c r="AN255" s="192"/>
      <c r="AO255" s="193"/>
    </row>
    <row r="256" spans="1:67" s="1" customFormat="1" ht="19.5" customHeight="1" x14ac:dyDescent="0.4">
      <c r="A256" s="163" t="s">
        <v>45</v>
      </c>
      <c r="B256" s="164"/>
      <c r="C256" s="164"/>
      <c r="D256" s="165">
        <v>6200</v>
      </c>
      <c r="E256" s="166"/>
      <c r="F256" s="167"/>
      <c r="G256" s="168" t="s">
        <v>419</v>
      </c>
      <c r="H256" s="168"/>
      <c r="I256" s="168"/>
      <c r="J256" s="168"/>
      <c r="K256" s="168"/>
      <c r="L256" s="168"/>
      <c r="M256" s="168"/>
      <c r="N256" s="168"/>
      <c r="O256" s="168"/>
      <c r="P256" s="168"/>
      <c r="Q256" s="168"/>
      <c r="R256" s="168"/>
      <c r="S256" s="183"/>
      <c r="T256" s="184"/>
      <c r="U256" s="184"/>
      <c r="V256" s="184"/>
      <c r="W256" s="184"/>
      <c r="X256" s="49" t="s">
        <v>255</v>
      </c>
      <c r="Y256" s="52"/>
      <c r="Z256" s="52"/>
      <c r="AA256" s="49"/>
      <c r="AB256" s="49"/>
      <c r="AC256" s="49"/>
      <c r="AD256" s="49"/>
      <c r="AE256" s="49"/>
      <c r="AF256" s="49"/>
      <c r="AG256" s="49"/>
      <c r="AH256" s="49"/>
      <c r="AI256" s="66"/>
      <c r="AJ256" s="74" t="s">
        <v>223</v>
      </c>
      <c r="AK256" s="188"/>
      <c r="AL256" s="92">
        <v>0.7</v>
      </c>
      <c r="AM256" s="105">
        <f t="shared" si="16"/>
        <v>21</v>
      </c>
      <c r="AN256" s="192"/>
      <c r="AO256" s="193"/>
    </row>
    <row r="257" spans="1:67" ht="19.5" customHeight="1" x14ac:dyDescent="0.4">
      <c r="A257" s="163" t="s">
        <v>45</v>
      </c>
      <c r="B257" s="164"/>
      <c r="C257" s="164"/>
      <c r="D257" s="165">
        <v>6201</v>
      </c>
      <c r="E257" s="166"/>
      <c r="F257" s="167"/>
      <c r="G257" s="168" t="s">
        <v>420</v>
      </c>
      <c r="H257" s="168"/>
      <c r="I257" s="168"/>
      <c r="J257" s="168"/>
      <c r="K257" s="168"/>
      <c r="L257" s="168"/>
      <c r="M257" s="168"/>
      <c r="N257" s="168"/>
      <c r="O257" s="168"/>
      <c r="P257" s="168"/>
      <c r="Q257" s="168"/>
      <c r="R257" s="168"/>
      <c r="S257" s="183"/>
      <c r="T257" s="184"/>
      <c r="U257" s="184"/>
      <c r="V257" s="184"/>
      <c r="W257" s="184"/>
      <c r="X257" s="49" t="s">
        <v>82</v>
      </c>
      <c r="Y257" s="52"/>
      <c r="Z257" s="52"/>
      <c r="AA257" s="49"/>
      <c r="AB257" s="49"/>
      <c r="AC257" s="49"/>
      <c r="AD257" s="49"/>
      <c r="AE257" s="49"/>
      <c r="AF257" s="49"/>
      <c r="AG257" s="49"/>
      <c r="AH257" s="49"/>
      <c r="AI257" s="66"/>
      <c r="AJ257" s="74" t="s">
        <v>227</v>
      </c>
      <c r="AK257" s="188"/>
      <c r="AL257" s="92">
        <v>0.7</v>
      </c>
      <c r="AM257" s="105">
        <f t="shared" si="16"/>
        <v>18</v>
      </c>
      <c r="AN257" s="192"/>
      <c r="AO257" s="193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</row>
    <row r="258" spans="1:67" ht="19.5" customHeight="1" x14ac:dyDescent="0.4">
      <c r="A258" s="163" t="s">
        <v>45</v>
      </c>
      <c r="B258" s="164"/>
      <c r="C258" s="164"/>
      <c r="D258" s="165">
        <v>6202</v>
      </c>
      <c r="E258" s="166"/>
      <c r="F258" s="167"/>
      <c r="G258" s="168" t="s">
        <v>159</v>
      </c>
      <c r="H258" s="168"/>
      <c r="I258" s="168"/>
      <c r="J258" s="168"/>
      <c r="K258" s="168"/>
      <c r="L258" s="168"/>
      <c r="M258" s="168"/>
      <c r="N258" s="168"/>
      <c r="O258" s="168"/>
      <c r="P258" s="168"/>
      <c r="Q258" s="168"/>
      <c r="R258" s="168"/>
      <c r="S258" s="183"/>
      <c r="T258" s="184"/>
      <c r="U258" s="184"/>
      <c r="V258" s="184"/>
      <c r="W258" s="184"/>
      <c r="X258" s="49" t="s">
        <v>246</v>
      </c>
      <c r="Y258" s="52"/>
      <c r="Z258" s="52"/>
      <c r="AA258" s="49"/>
      <c r="AB258" s="49"/>
      <c r="AC258" s="49"/>
      <c r="AD258" s="49"/>
      <c r="AE258" s="49"/>
      <c r="AF258" s="49"/>
      <c r="AG258" s="49"/>
      <c r="AH258" s="49"/>
      <c r="AI258" s="66"/>
      <c r="AJ258" s="74" t="s">
        <v>231</v>
      </c>
      <c r="AK258" s="188"/>
      <c r="AL258" s="92">
        <v>0.7</v>
      </c>
      <c r="AM258" s="105">
        <f t="shared" si="16"/>
        <v>18</v>
      </c>
      <c r="AN258" s="192"/>
      <c r="AO258" s="193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</row>
    <row r="259" spans="1:67" ht="19.5" customHeight="1" x14ac:dyDescent="0.4">
      <c r="A259" s="163" t="s">
        <v>45</v>
      </c>
      <c r="B259" s="164"/>
      <c r="C259" s="164"/>
      <c r="D259" s="165">
        <v>6203</v>
      </c>
      <c r="E259" s="166"/>
      <c r="F259" s="167"/>
      <c r="G259" s="168" t="s">
        <v>421</v>
      </c>
      <c r="H259" s="168"/>
      <c r="I259" s="168"/>
      <c r="J259" s="168"/>
      <c r="K259" s="168"/>
      <c r="L259" s="168"/>
      <c r="M259" s="168"/>
      <c r="N259" s="168"/>
      <c r="O259" s="168"/>
      <c r="P259" s="168"/>
      <c r="Q259" s="168"/>
      <c r="R259" s="168"/>
      <c r="S259" s="183"/>
      <c r="T259" s="184"/>
      <c r="U259" s="184"/>
      <c r="V259" s="184"/>
      <c r="W259" s="184"/>
      <c r="X259" s="49" t="s">
        <v>48</v>
      </c>
      <c r="Y259" s="52"/>
      <c r="Z259" s="52"/>
      <c r="AA259" s="49"/>
      <c r="AB259" s="49"/>
      <c r="AC259" s="49"/>
      <c r="AD259" s="49"/>
      <c r="AE259" s="49"/>
      <c r="AF259" s="49"/>
      <c r="AG259" s="49"/>
      <c r="AH259" s="49"/>
      <c r="AI259" s="66"/>
      <c r="AJ259" s="74" t="s">
        <v>234</v>
      </c>
      <c r="AK259" s="188"/>
      <c r="AL259" s="92">
        <v>0.7</v>
      </c>
      <c r="AM259" s="105">
        <f t="shared" si="16"/>
        <v>24</v>
      </c>
      <c r="AN259" s="192"/>
      <c r="AO259" s="193"/>
    </row>
    <row r="260" spans="1:67" ht="19.5" customHeight="1" thickBot="1" x14ac:dyDescent="0.45">
      <c r="A260" s="169" t="s">
        <v>45</v>
      </c>
      <c r="B260" s="170"/>
      <c r="C260" s="170"/>
      <c r="D260" s="171">
        <v>6204</v>
      </c>
      <c r="E260" s="172"/>
      <c r="F260" s="173"/>
      <c r="G260" s="174" t="s">
        <v>346</v>
      </c>
      <c r="H260" s="174"/>
      <c r="I260" s="174"/>
      <c r="J260" s="174"/>
      <c r="K260" s="174"/>
      <c r="L260" s="174"/>
      <c r="M260" s="174"/>
      <c r="N260" s="174"/>
      <c r="O260" s="174"/>
      <c r="P260" s="174"/>
      <c r="Q260" s="174"/>
      <c r="R260" s="174"/>
      <c r="S260" s="185"/>
      <c r="T260" s="186"/>
      <c r="U260" s="186"/>
      <c r="V260" s="186"/>
      <c r="W260" s="186"/>
      <c r="X260" s="50" t="s">
        <v>262</v>
      </c>
      <c r="Y260" s="53"/>
      <c r="Z260" s="53"/>
      <c r="AA260" s="50"/>
      <c r="AB260" s="50"/>
      <c r="AC260" s="50"/>
      <c r="AD260" s="50"/>
      <c r="AE260" s="50"/>
      <c r="AF260" s="50"/>
      <c r="AG260" s="50"/>
      <c r="AH260" s="50"/>
      <c r="AI260" s="68"/>
      <c r="AJ260" s="75" t="s">
        <v>236</v>
      </c>
      <c r="AK260" s="189"/>
      <c r="AL260" s="93">
        <v>0.7</v>
      </c>
      <c r="AM260" s="106">
        <f>ROUND(AT212*$BO$205,0)</f>
        <v>21</v>
      </c>
      <c r="AN260" s="194"/>
      <c r="AO260" s="195"/>
    </row>
    <row r="261" spans="1:67" ht="19.5" customHeight="1" x14ac:dyDescent="0.4">
      <c r="A261" s="175" t="s">
        <v>45</v>
      </c>
      <c r="B261" s="176"/>
      <c r="C261" s="176"/>
      <c r="D261" s="177">
        <v>6205</v>
      </c>
      <c r="E261" s="178"/>
      <c r="F261" s="179"/>
      <c r="G261" s="180" t="s">
        <v>422</v>
      </c>
      <c r="H261" s="180"/>
      <c r="I261" s="180"/>
      <c r="J261" s="180"/>
      <c r="K261" s="180"/>
      <c r="L261" s="180"/>
      <c r="M261" s="180"/>
      <c r="N261" s="180"/>
      <c r="O261" s="180"/>
      <c r="P261" s="180"/>
      <c r="Q261" s="180"/>
      <c r="R261" s="180"/>
      <c r="S261" s="181"/>
      <c r="T261" s="182"/>
      <c r="U261" s="182"/>
      <c r="V261" s="182"/>
      <c r="W261" s="182"/>
      <c r="X261" s="48" t="s">
        <v>165</v>
      </c>
      <c r="Y261" s="51"/>
      <c r="Z261" s="54"/>
      <c r="AA261" s="48"/>
      <c r="AB261" s="48"/>
      <c r="AC261" s="48"/>
      <c r="AD261" s="48"/>
      <c r="AE261" s="48"/>
      <c r="AF261" s="48"/>
      <c r="AG261" s="48"/>
      <c r="AH261" s="48"/>
      <c r="AI261" s="65"/>
      <c r="AJ261" s="73" t="s">
        <v>207</v>
      </c>
      <c r="AK261" s="187" t="s">
        <v>112</v>
      </c>
      <c r="AL261" s="91">
        <v>0.7</v>
      </c>
      <c r="AM261" s="104">
        <f>ROUND(AT201*$BO$206,0)</f>
        <v>12</v>
      </c>
      <c r="AN261" s="190" t="s">
        <v>64</v>
      </c>
      <c r="AO261" s="191"/>
    </row>
    <row r="262" spans="1:67" ht="19.5" customHeight="1" x14ac:dyDescent="0.4">
      <c r="A262" s="163" t="s">
        <v>45</v>
      </c>
      <c r="B262" s="164"/>
      <c r="C262" s="164"/>
      <c r="D262" s="165">
        <v>6206</v>
      </c>
      <c r="E262" s="166"/>
      <c r="F262" s="167"/>
      <c r="G262" s="168" t="s">
        <v>423</v>
      </c>
      <c r="H262" s="168"/>
      <c r="I262" s="168"/>
      <c r="J262" s="168"/>
      <c r="K262" s="168"/>
      <c r="L262" s="168"/>
      <c r="M262" s="168"/>
      <c r="N262" s="168"/>
      <c r="O262" s="168"/>
      <c r="P262" s="168"/>
      <c r="Q262" s="168"/>
      <c r="R262" s="168"/>
      <c r="S262" s="183"/>
      <c r="T262" s="184"/>
      <c r="U262" s="184"/>
      <c r="V262" s="184"/>
      <c r="W262" s="184"/>
      <c r="X262" s="49" t="s">
        <v>216</v>
      </c>
      <c r="Y262" s="52"/>
      <c r="Z262" s="52"/>
      <c r="AA262" s="49"/>
      <c r="AB262" s="49"/>
      <c r="AC262" s="49"/>
      <c r="AD262" s="49"/>
      <c r="AE262" s="49"/>
      <c r="AF262" s="49"/>
      <c r="AG262" s="49"/>
      <c r="AH262" s="49"/>
      <c r="AI262" s="66"/>
      <c r="AJ262" s="74" t="s">
        <v>148</v>
      </c>
      <c r="AK262" s="188"/>
      <c r="AL262" s="92">
        <v>0.7</v>
      </c>
      <c r="AM262" s="105">
        <f>ROUND(AT202*$BO$206,0)</f>
        <v>18</v>
      </c>
      <c r="AN262" s="192"/>
      <c r="AO262" s="193"/>
    </row>
    <row r="263" spans="1:67" ht="19.5" customHeight="1" x14ac:dyDescent="0.4">
      <c r="A263" s="163" t="s">
        <v>45</v>
      </c>
      <c r="B263" s="164"/>
      <c r="C263" s="164"/>
      <c r="D263" s="165">
        <v>6207</v>
      </c>
      <c r="E263" s="166"/>
      <c r="F263" s="167"/>
      <c r="G263" s="168" t="s">
        <v>424</v>
      </c>
      <c r="H263" s="168"/>
      <c r="I263" s="168"/>
      <c r="J263" s="168"/>
      <c r="K263" s="168"/>
      <c r="L263" s="168"/>
      <c r="M263" s="168"/>
      <c r="N263" s="168"/>
      <c r="O263" s="168"/>
      <c r="P263" s="168"/>
      <c r="Q263" s="168"/>
      <c r="R263" s="168"/>
      <c r="S263" s="183"/>
      <c r="T263" s="184"/>
      <c r="U263" s="184"/>
      <c r="V263" s="184"/>
      <c r="W263" s="184"/>
      <c r="X263" s="49" t="s">
        <v>242</v>
      </c>
      <c r="Y263" s="52"/>
      <c r="Z263" s="52"/>
      <c r="AA263" s="49"/>
      <c r="AB263" s="49"/>
      <c r="AC263" s="49"/>
      <c r="AD263" s="49"/>
      <c r="AE263" s="49"/>
      <c r="AF263" s="49"/>
      <c r="AG263" s="49"/>
      <c r="AH263" s="49"/>
      <c r="AI263" s="66"/>
      <c r="AJ263" s="74" t="s">
        <v>80</v>
      </c>
      <c r="AK263" s="188"/>
      <c r="AL263" s="92">
        <v>0.7</v>
      </c>
      <c r="AM263" s="105">
        <f t="shared" ref="AM263:AM271" si="17">ROUND(AT203*$BO$206,0)</f>
        <v>15</v>
      </c>
      <c r="AN263" s="192"/>
      <c r="AO263" s="193"/>
    </row>
    <row r="264" spans="1:67" ht="19.5" customHeight="1" x14ac:dyDescent="0.4">
      <c r="A264" s="163" t="s">
        <v>45</v>
      </c>
      <c r="B264" s="164"/>
      <c r="C264" s="164"/>
      <c r="D264" s="165">
        <v>6208</v>
      </c>
      <c r="E264" s="166"/>
      <c r="F264" s="167"/>
      <c r="G264" s="168" t="s">
        <v>425</v>
      </c>
      <c r="H264" s="168"/>
      <c r="I264" s="168"/>
      <c r="J264" s="168"/>
      <c r="K264" s="168"/>
      <c r="L264" s="168"/>
      <c r="M264" s="168"/>
      <c r="N264" s="168"/>
      <c r="O264" s="168"/>
      <c r="P264" s="168"/>
      <c r="Q264" s="168"/>
      <c r="R264" s="168"/>
      <c r="S264" s="183"/>
      <c r="T264" s="184"/>
      <c r="U264" s="184"/>
      <c r="V264" s="184"/>
      <c r="W264" s="184"/>
      <c r="X264" s="49" t="s">
        <v>142</v>
      </c>
      <c r="Y264" s="52"/>
      <c r="Z264" s="52"/>
      <c r="AA264" s="49"/>
      <c r="AB264" s="49"/>
      <c r="AC264" s="49"/>
      <c r="AD264" s="49"/>
      <c r="AE264" s="49"/>
      <c r="AF264" s="49"/>
      <c r="AG264" s="49"/>
      <c r="AH264" s="49"/>
      <c r="AI264" s="66"/>
      <c r="AJ264" s="74" t="s">
        <v>211</v>
      </c>
      <c r="AK264" s="188"/>
      <c r="AL264" s="92">
        <v>0.7</v>
      </c>
      <c r="AM264" s="105">
        <f t="shared" si="17"/>
        <v>15</v>
      </c>
      <c r="AN264" s="192"/>
      <c r="AO264" s="193"/>
    </row>
    <row r="265" spans="1:67" ht="19.5" customHeight="1" x14ac:dyDescent="0.4">
      <c r="A265" s="163" t="s">
        <v>45</v>
      </c>
      <c r="B265" s="164"/>
      <c r="C265" s="164"/>
      <c r="D265" s="165">
        <v>6209</v>
      </c>
      <c r="E265" s="166"/>
      <c r="F265" s="167"/>
      <c r="G265" s="168" t="s">
        <v>426</v>
      </c>
      <c r="H265" s="168"/>
      <c r="I265" s="168"/>
      <c r="J265" s="168"/>
      <c r="K265" s="168"/>
      <c r="L265" s="168"/>
      <c r="M265" s="168"/>
      <c r="N265" s="168"/>
      <c r="O265" s="168"/>
      <c r="P265" s="168"/>
      <c r="Q265" s="168"/>
      <c r="R265" s="168"/>
      <c r="S265" s="183"/>
      <c r="T265" s="184"/>
      <c r="U265" s="184"/>
      <c r="V265" s="184"/>
      <c r="W265" s="184"/>
      <c r="X265" s="49" t="s">
        <v>243</v>
      </c>
      <c r="Y265" s="52"/>
      <c r="Z265" s="52"/>
      <c r="AA265" s="49"/>
      <c r="AB265" s="49"/>
      <c r="AC265" s="49"/>
      <c r="AD265" s="49"/>
      <c r="AE265" s="49"/>
      <c r="AF265" s="49"/>
      <c r="AG265" s="49"/>
      <c r="AH265" s="49"/>
      <c r="AI265" s="66"/>
      <c r="AJ265" s="74" t="s">
        <v>218</v>
      </c>
      <c r="AK265" s="188"/>
      <c r="AL265" s="92">
        <v>0.7</v>
      </c>
      <c r="AM265" s="105">
        <f t="shared" si="17"/>
        <v>20</v>
      </c>
      <c r="AN265" s="192"/>
      <c r="AO265" s="193"/>
    </row>
    <row r="266" spans="1:67" ht="19.5" customHeight="1" x14ac:dyDescent="0.4">
      <c r="A266" s="163" t="s">
        <v>45</v>
      </c>
      <c r="B266" s="164"/>
      <c r="C266" s="164"/>
      <c r="D266" s="165">
        <v>6210</v>
      </c>
      <c r="E266" s="166"/>
      <c r="F266" s="167"/>
      <c r="G266" s="168" t="s">
        <v>12</v>
      </c>
      <c r="H266" s="168"/>
      <c r="I266" s="168"/>
      <c r="J266" s="168"/>
      <c r="K266" s="168"/>
      <c r="L266" s="168"/>
      <c r="M266" s="168"/>
      <c r="N266" s="168"/>
      <c r="O266" s="168"/>
      <c r="P266" s="168"/>
      <c r="Q266" s="168"/>
      <c r="R266" s="168"/>
      <c r="S266" s="183"/>
      <c r="T266" s="184"/>
      <c r="U266" s="184"/>
      <c r="V266" s="184"/>
      <c r="W266" s="184"/>
      <c r="X266" s="49" t="s">
        <v>244</v>
      </c>
      <c r="Y266" s="52"/>
      <c r="Z266" s="52"/>
      <c r="AA266" s="49"/>
      <c r="AB266" s="49"/>
      <c r="AC266" s="49"/>
      <c r="AD266" s="49"/>
      <c r="AE266" s="49"/>
      <c r="AF266" s="49"/>
      <c r="AG266" s="49"/>
      <c r="AH266" s="49"/>
      <c r="AI266" s="66"/>
      <c r="AJ266" s="74" t="s">
        <v>221</v>
      </c>
      <c r="AK266" s="188"/>
      <c r="AL266" s="92">
        <v>0.7</v>
      </c>
      <c r="AM266" s="105">
        <f t="shared" si="17"/>
        <v>17</v>
      </c>
      <c r="AN266" s="192"/>
      <c r="AO266" s="193"/>
    </row>
    <row r="267" spans="1:67" ht="19.5" customHeight="1" x14ac:dyDescent="0.4">
      <c r="A267" s="163" t="s">
        <v>45</v>
      </c>
      <c r="B267" s="164"/>
      <c r="C267" s="164"/>
      <c r="D267" s="165">
        <v>6211</v>
      </c>
      <c r="E267" s="166"/>
      <c r="F267" s="167"/>
      <c r="G267" s="168" t="s">
        <v>30</v>
      </c>
      <c r="H267" s="168"/>
      <c r="I267" s="168"/>
      <c r="J267" s="168"/>
      <c r="K267" s="168"/>
      <c r="L267" s="168"/>
      <c r="M267" s="168"/>
      <c r="N267" s="168"/>
      <c r="O267" s="168"/>
      <c r="P267" s="168"/>
      <c r="Q267" s="168"/>
      <c r="R267" s="168"/>
      <c r="S267" s="183"/>
      <c r="T267" s="184"/>
      <c r="U267" s="184"/>
      <c r="V267" s="184"/>
      <c r="W267" s="184"/>
      <c r="X267" s="49" t="s">
        <v>23</v>
      </c>
      <c r="Y267" s="52"/>
      <c r="Z267" s="52"/>
      <c r="AA267" s="49"/>
      <c r="AB267" s="49"/>
      <c r="AC267" s="49"/>
      <c r="AD267" s="49"/>
      <c r="AE267" s="49"/>
      <c r="AF267" s="49"/>
      <c r="AG267" s="49"/>
      <c r="AH267" s="49"/>
      <c r="AI267" s="66"/>
      <c r="AJ267" s="74" t="s">
        <v>151</v>
      </c>
      <c r="AK267" s="188"/>
      <c r="AL267" s="92">
        <v>0.7</v>
      </c>
      <c r="AM267" s="105">
        <f t="shared" si="17"/>
        <v>12</v>
      </c>
      <c r="AN267" s="192"/>
      <c r="AO267" s="193"/>
    </row>
    <row r="268" spans="1:67" ht="19.5" customHeight="1" x14ac:dyDescent="0.4">
      <c r="A268" s="163" t="s">
        <v>45</v>
      </c>
      <c r="B268" s="164"/>
      <c r="C268" s="164"/>
      <c r="D268" s="165">
        <v>6212</v>
      </c>
      <c r="E268" s="166"/>
      <c r="F268" s="167"/>
      <c r="G268" s="168" t="s">
        <v>52</v>
      </c>
      <c r="H268" s="168"/>
      <c r="I268" s="168"/>
      <c r="J268" s="168"/>
      <c r="K268" s="168"/>
      <c r="L268" s="168"/>
      <c r="M268" s="168"/>
      <c r="N268" s="168"/>
      <c r="O268" s="168"/>
      <c r="P268" s="168"/>
      <c r="Q268" s="168"/>
      <c r="R268" s="168"/>
      <c r="S268" s="183"/>
      <c r="T268" s="184"/>
      <c r="U268" s="184"/>
      <c r="V268" s="184"/>
      <c r="W268" s="184"/>
      <c r="X268" s="49" t="s">
        <v>255</v>
      </c>
      <c r="Y268" s="52"/>
      <c r="Z268" s="52"/>
      <c r="AA268" s="49"/>
      <c r="AB268" s="49"/>
      <c r="AC268" s="49"/>
      <c r="AD268" s="49"/>
      <c r="AE268" s="49"/>
      <c r="AF268" s="49"/>
      <c r="AG268" s="49"/>
      <c r="AH268" s="49"/>
      <c r="AI268" s="66"/>
      <c r="AJ268" s="74" t="s">
        <v>223</v>
      </c>
      <c r="AK268" s="188"/>
      <c r="AL268" s="92">
        <v>0.7</v>
      </c>
      <c r="AM268" s="105">
        <f t="shared" si="17"/>
        <v>18</v>
      </c>
      <c r="AN268" s="192"/>
      <c r="AO268" s="193"/>
    </row>
    <row r="269" spans="1:67" ht="19.5" customHeight="1" x14ac:dyDescent="0.4">
      <c r="A269" s="163" t="s">
        <v>45</v>
      </c>
      <c r="B269" s="164"/>
      <c r="C269" s="164"/>
      <c r="D269" s="165">
        <v>6213</v>
      </c>
      <c r="E269" s="166"/>
      <c r="F269" s="167"/>
      <c r="G269" s="168" t="s">
        <v>427</v>
      </c>
      <c r="H269" s="168"/>
      <c r="I269" s="168"/>
      <c r="J269" s="168"/>
      <c r="K269" s="168"/>
      <c r="L269" s="168"/>
      <c r="M269" s="168"/>
      <c r="N269" s="168"/>
      <c r="O269" s="168"/>
      <c r="P269" s="168"/>
      <c r="Q269" s="168"/>
      <c r="R269" s="168"/>
      <c r="S269" s="183"/>
      <c r="T269" s="184"/>
      <c r="U269" s="184"/>
      <c r="V269" s="184"/>
      <c r="W269" s="184"/>
      <c r="X269" s="49" t="s">
        <v>82</v>
      </c>
      <c r="Y269" s="52"/>
      <c r="Z269" s="52"/>
      <c r="AA269" s="49"/>
      <c r="AB269" s="49"/>
      <c r="AC269" s="49"/>
      <c r="AD269" s="49"/>
      <c r="AE269" s="49"/>
      <c r="AF269" s="49"/>
      <c r="AG269" s="49"/>
      <c r="AH269" s="49"/>
      <c r="AI269" s="66"/>
      <c r="AJ269" s="74" t="s">
        <v>227</v>
      </c>
      <c r="AK269" s="188"/>
      <c r="AL269" s="92">
        <v>0.7</v>
      </c>
      <c r="AM269" s="105">
        <f t="shared" si="17"/>
        <v>15</v>
      </c>
      <c r="AN269" s="192"/>
      <c r="AO269" s="193"/>
    </row>
    <row r="270" spans="1:67" ht="19.5" customHeight="1" x14ac:dyDescent="0.4">
      <c r="A270" s="163" t="s">
        <v>45</v>
      </c>
      <c r="B270" s="164"/>
      <c r="C270" s="164"/>
      <c r="D270" s="165">
        <v>6214</v>
      </c>
      <c r="E270" s="166"/>
      <c r="F270" s="167"/>
      <c r="G270" s="168" t="s">
        <v>40</v>
      </c>
      <c r="H270" s="168"/>
      <c r="I270" s="168"/>
      <c r="J270" s="168"/>
      <c r="K270" s="168"/>
      <c r="L270" s="168"/>
      <c r="M270" s="168"/>
      <c r="N270" s="168"/>
      <c r="O270" s="168"/>
      <c r="P270" s="168"/>
      <c r="Q270" s="168"/>
      <c r="R270" s="168"/>
      <c r="S270" s="183"/>
      <c r="T270" s="184"/>
      <c r="U270" s="184"/>
      <c r="V270" s="184"/>
      <c r="W270" s="184"/>
      <c r="X270" s="49" t="s">
        <v>246</v>
      </c>
      <c r="Y270" s="52"/>
      <c r="Z270" s="52"/>
      <c r="AA270" s="49"/>
      <c r="AB270" s="49"/>
      <c r="AC270" s="49"/>
      <c r="AD270" s="49"/>
      <c r="AE270" s="49"/>
      <c r="AF270" s="49"/>
      <c r="AG270" s="49"/>
      <c r="AH270" s="49"/>
      <c r="AI270" s="66"/>
      <c r="AJ270" s="74" t="s">
        <v>231</v>
      </c>
      <c r="AK270" s="188"/>
      <c r="AL270" s="92">
        <v>0.7</v>
      </c>
      <c r="AM270" s="105">
        <f t="shared" si="17"/>
        <v>15</v>
      </c>
      <c r="AN270" s="192"/>
      <c r="AO270" s="193"/>
    </row>
    <row r="271" spans="1:67" ht="19.5" customHeight="1" x14ac:dyDescent="0.4">
      <c r="A271" s="163" t="s">
        <v>45</v>
      </c>
      <c r="B271" s="164"/>
      <c r="C271" s="164"/>
      <c r="D271" s="165">
        <v>6215</v>
      </c>
      <c r="E271" s="166"/>
      <c r="F271" s="167"/>
      <c r="G271" s="168" t="s">
        <v>322</v>
      </c>
      <c r="H271" s="168"/>
      <c r="I271" s="168"/>
      <c r="J271" s="168"/>
      <c r="K271" s="168"/>
      <c r="L271" s="168"/>
      <c r="M271" s="168"/>
      <c r="N271" s="168"/>
      <c r="O271" s="168"/>
      <c r="P271" s="168"/>
      <c r="Q271" s="168"/>
      <c r="R271" s="168"/>
      <c r="S271" s="183"/>
      <c r="T271" s="184"/>
      <c r="U271" s="184"/>
      <c r="V271" s="184"/>
      <c r="W271" s="184"/>
      <c r="X271" s="49" t="s">
        <v>48</v>
      </c>
      <c r="Y271" s="52"/>
      <c r="Z271" s="52"/>
      <c r="AA271" s="49"/>
      <c r="AB271" s="49"/>
      <c r="AC271" s="49"/>
      <c r="AD271" s="49"/>
      <c r="AE271" s="49"/>
      <c r="AF271" s="49"/>
      <c r="AG271" s="49"/>
      <c r="AH271" s="49"/>
      <c r="AI271" s="66"/>
      <c r="AJ271" s="74" t="s">
        <v>234</v>
      </c>
      <c r="AK271" s="188"/>
      <c r="AL271" s="92">
        <v>0.7</v>
      </c>
      <c r="AM271" s="105">
        <f t="shared" si="17"/>
        <v>20</v>
      </c>
      <c r="AN271" s="192"/>
      <c r="AO271" s="193"/>
    </row>
    <row r="272" spans="1:67" ht="19.5" customHeight="1" thickBot="1" x14ac:dyDescent="0.45">
      <c r="A272" s="169" t="s">
        <v>45</v>
      </c>
      <c r="B272" s="170"/>
      <c r="C272" s="170"/>
      <c r="D272" s="171">
        <v>6216</v>
      </c>
      <c r="E272" s="172"/>
      <c r="F272" s="173"/>
      <c r="G272" s="174" t="s">
        <v>399</v>
      </c>
      <c r="H272" s="174"/>
      <c r="I272" s="174"/>
      <c r="J272" s="174"/>
      <c r="K272" s="174"/>
      <c r="L272" s="174"/>
      <c r="M272" s="174"/>
      <c r="N272" s="174"/>
      <c r="O272" s="174"/>
      <c r="P272" s="174"/>
      <c r="Q272" s="174"/>
      <c r="R272" s="174"/>
      <c r="S272" s="185"/>
      <c r="T272" s="186"/>
      <c r="U272" s="186"/>
      <c r="V272" s="186"/>
      <c r="W272" s="186"/>
      <c r="X272" s="50" t="s">
        <v>262</v>
      </c>
      <c r="Y272" s="53"/>
      <c r="Z272" s="53"/>
      <c r="AA272" s="50"/>
      <c r="AB272" s="50"/>
      <c r="AC272" s="50"/>
      <c r="AD272" s="50"/>
      <c r="AE272" s="50"/>
      <c r="AF272" s="50"/>
      <c r="AG272" s="50"/>
      <c r="AH272" s="50"/>
      <c r="AI272" s="68"/>
      <c r="AJ272" s="75" t="s">
        <v>236</v>
      </c>
      <c r="AK272" s="189"/>
      <c r="AL272" s="93">
        <v>0.7</v>
      </c>
      <c r="AM272" s="106">
        <f>ROUND(AT212*$BO$206,0)</f>
        <v>17</v>
      </c>
      <c r="AN272" s="194"/>
      <c r="AO272" s="195"/>
    </row>
    <row r="273" spans="1:68" ht="19.5" customHeight="1" x14ac:dyDescent="0.4">
      <c r="A273" s="112"/>
      <c r="B273" s="112"/>
      <c r="C273" s="112"/>
      <c r="D273" s="112"/>
      <c r="E273" s="112"/>
      <c r="F273" s="112"/>
      <c r="G273" s="112"/>
      <c r="H273" s="112"/>
      <c r="I273" s="112"/>
      <c r="J273" s="112"/>
      <c r="K273" s="112"/>
      <c r="L273" s="112"/>
      <c r="M273" s="112"/>
      <c r="N273" s="112"/>
      <c r="O273" s="112"/>
      <c r="P273" s="112"/>
      <c r="Q273" s="112"/>
      <c r="R273" s="112"/>
    </row>
    <row r="274" spans="1:68" ht="19.5" customHeight="1" thickBot="1" x14ac:dyDescent="0.45">
      <c r="A274" s="38" t="s">
        <v>547</v>
      </c>
      <c r="AJ274" s="2"/>
      <c r="AS274" s="1" t="s">
        <v>281</v>
      </c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</row>
    <row r="275" spans="1:68" ht="19.5" customHeight="1" x14ac:dyDescent="0.4">
      <c r="A275" s="175" t="s">
        <v>45</v>
      </c>
      <c r="B275" s="176"/>
      <c r="C275" s="176"/>
      <c r="D275" s="196">
        <v>6217</v>
      </c>
      <c r="E275" s="196"/>
      <c r="F275" s="196"/>
      <c r="G275" s="180" t="s">
        <v>816</v>
      </c>
      <c r="H275" s="180"/>
      <c r="I275" s="180"/>
      <c r="J275" s="180"/>
      <c r="K275" s="180"/>
      <c r="L275" s="180"/>
      <c r="M275" s="180"/>
      <c r="N275" s="180"/>
      <c r="O275" s="180"/>
      <c r="P275" s="180"/>
      <c r="Q275" s="180"/>
      <c r="R275" s="180"/>
      <c r="S275" s="181"/>
      <c r="T275" s="182"/>
      <c r="U275" s="182"/>
      <c r="V275" s="182"/>
      <c r="W275" s="182"/>
      <c r="X275" s="48" t="s">
        <v>165</v>
      </c>
      <c r="Y275" s="51"/>
      <c r="Z275" s="54"/>
      <c r="AA275" s="48"/>
      <c r="AB275" s="48"/>
      <c r="AC275" s="48"/>
      <c r="AD275" s="48"/>
      <c r="AE275" s="48"/>
      <c r="AF275" s="48"/>
      <c r="AG275" s="48"/>
      <c r="AH275" s="48"/>
      <c r="AI275" s="65"/>
      <c r="AJ275" s="73" t="s">
        <v>207</v>
      </c>
      <c r="AK275" s="187" t="s">
        <v>112</v>
      </c>
      <c r="AL275" s="91">
        <v>0.7</v>
      </c>
      <c r="AM275" s="104">
        <f>ROUND(AT275*$BO$275,0)</f>
        <v>17</v>
      </c>
      <c r="AN275" s="190" t="s">
        <v>64</v>
      </c>
      <c r="AO275" s="191"/>
      <c r="AS275" s="1">
        <v>1</v>
      </c>
      <c r="AT275" s="110">
        <v>147</v>
      </c>
      <c r="AU275" s="1"/>
      <c r="AV275" s="1" t="s">
        <v>285</v>
      </c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31">
        <v>0.11700000000000001</v>
      </c>
      <c r="BP275" s="1"/>
    </row>
    <row r="276" spans="1:68" ht="19.5" customHeight="1" x14ac:dyDescent="0.4">
      <c r="A276" s="163" t="s">
        <v>45</v>
      </c>
      <c r="B276" s="164"/>
      <c r="C276" s="164"/>
      <c r="D276" s="165">
        <v>6218</v>
      </c>
      <c r="E276" s="166"/>
      <c r="F276" s="167"/>
      <c r="G276" s="168" t="s">
        <v>817</v>
      </c>
      <c r="H276" s="168"/>
      <c r="I276" s="168"/>
      <c r="J276" s="168"/>
      <c r="K276" s="168"/>
      <c r="L276" s="168"/>
      <c r="M276" s="168"/>
      <c r="N276" s="168"/>
      <c r="O276" s="168"/>
      <c r="P276" s="168"/>
      <c r="Q276" s="168"/>
      <c r="R276" s="168"/>
      <c r="S276" s="183"/>
      <c r="T276" s="184"/>
      <c r="U276" s="184"/>
      <c r="V276" s="184"/>
      <c r="W276" s="184"/>
      <c r="X276" s="49" t="s">
        <v>216</v>
      </c>
      <c r="Y276" s="52"/>
      <c r="Z276" s="52"/>
      <c r="AA276" s="49"/>
      <c r="AB276" s="49"/>
      <c r="AC276" s="49"/>
      <c r="AD276" s="49"/>
      <c r="AE276" s="49"/>
      <c r="AF276" s="49"/>
      <c r="AG276" s="49"/>
      <c r="AH276" s="49"/>
      <c r="AI276" s="66"/>
      <c r="AJ276" s="74" t="s">
        <v>148</v>
      </c>
      <c r="AK276" s="188"/>
      <c r="AL276" s="92">
        <v>0.7</v>
      </c>
      <c r="AM276" s="105">
        <f>ROUND(AT276*$BO$275,0)</f>
        <v>25</v>
      </c>
      <c r="AN276" s="192"/>
      <c r="AO276" s="193"/>
      <c r="AS276" s="1">
        <v>2</v>
      </c>
      <c r="AT276" s="110">
        <v>213</v>
      </c>
      <c r="AU276" s="1"/>
      <c r="AV276" s="1" t="s">
        <v>444</v>
      </c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31">
        <v>0.127</v>
      </c>
      <c r="BP276" s="1"/>
    </row>
    <row r="277" spans="1:68" ht="19.5" customHeight="1" x14ac:dyDescent="0.4">
      <c r="A277" s="163" t="s">
        <v>45</v>
      </c>
      <c r="B277" s="164"/>
      <c r="C277" s="164"/>
      <c r="D277" s="165">
        <v>6219</v>
      </c>
      <c r="E277" s="166"/>
      <c r="F277" s="167"/>
      <c r="G277" s="168" t="s">
        <v>818</v>
      </c>
      <c r="H277" s="168"/>
      <c r="I277" s="168"/>
      <c r="J277" s="168"/>
      <c r="K277" s="168"/>
      <c r="L277" s="168"/>
      <c r="M277" s="168"/>
      <c r="N277" s="168"/>
      <c r="O277" s="168"/>
      <c r="P277" s="168"/>
      <c r="Q277" s="168"/>
      <c r="R277" s="168"/>
      <c r="S277" s="183"/>
      <c r="T277" s="184"/>
      <c r="U277" s="184"/>
      <c r="V277" s="184"/>
      <c r="W277" s="184"/>
      <c r="X277" s="49" t="s">
        <v>242</v>
      </c>
      <c r="Y277" s="52"/>
      <c r="Z277" s="52"/>
      <c r="AA277" s="49"/>
      <c r="AB277" s="49"/>
      <c r="AC277" s="49"/>
      <c r="AD277" s="49"/>
      <c r="AE277" s="49"/>
      <c r="AF277" s="49"/>
      <c r="AG277" s="49"/>
      <c r="AH277" s="49"/>
      <c r="AI277" s="66"/>
      <c r="AJ277" s="74" t="s">
        <v>80</v>
      </c>
      <c r="AK277" s="188"/>
      <c r="AL277" s="92">
        <v>0.7</v>
      </c>
      <c r="AM277" s="105">
        <f t="shared" ref="AM277:AM285" si="18">ROUND(AT277*$BO$275,0)</f>
        <v>21</v>
      </c>
      <c r="AN277" s="192"/>
      <c r="AO277" s="193"/>
      <c r="AS277" s="1">
        <v>3</v>
      </c>
      <c r="AT277" s="110">
        <v>180</v>
      </c>
      <c r="AU277" s="1"/>
      <c r="AV277" s="1" t="s">
        <v>445</v>
      </c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31">
        <v>0.115</v>
      </c>
      <c r="BP277" s="1"/>
    </row>
    <row r="278" spans="1:68" ht="19.5" customHeight="1" x14ac:dyDescent="0.4">
      <c r="A278" s="163" t="s">
        <v>45</v>
      </c>
      <c r="B278" s="164"/>
      <c r="C278" s="164"/>
      <c r="D278" s="165">
        <v>6220</v>
      </c>
      <c r="E278" s="166"/>
      <c r="F278" s="167"/>
      <c r="G278" s="168" t="s">
        <v>819</v>
      </c>
      <c r="H278" s="168"/>
      <c r="I278" s="168"/>
      <c r="J278" s="168"/>
      <c r="K278" s="168"/>
      <c r="L278" s="168"/>
      <c r="M278" s="168"/>
      <c r="N278" s="168"/>
      <c r="O278" s="168"/>
      <c r="P278" s="168"/>
      <c r="Q278" s="168"/>
      <c r="R278" s="168"/>
      <c r="S278" s="183"/>
      <c r="T278" s="184"/>
      <c r="U278" s="184"/>
      <c r="V278" s="184"/>
      <c r="W278" s="184"/>
      <c r="X278" s="49" t="s">
        <v>142</v>
      </c>
      <c r="Y278" s="52"/>
      <c r="Z278" s="52"/>
      <c r="AA278" s="49"/>
      <c r="AB278" s="49"/>
      <c r="AC278" s="49"/>
      <c r="AD278" s="49"/>
      <c r="AE278" s="49"/>
      <c r="AF278" s="49"/>
      <c r="AG278" s="49"/>
      <c r="AH278" s="49"/>
      <c r="AI278" s="66"/>
      <c r="AJ278" s="74" t="s">
        <v>211</v>
      </c>
      <c r="AK278" s="188"/>
      <c r="AL278" s="92">
        <v>0.7</v>
      </c>
      <c r="AM278" s="105">
        <f t="shared" si="18"/>
        <v>20</v>
      </c>
      <c r="AN278" s="192"/>
      <c r="AO278" s="193"/>
      <c r="AS278" s="1">
        <v>4</v>
      </c>
      <c r="AT278" s="110">
        <v>175</v>
      </c>
      <c r="AU278" s="1"/>
      <c r="AV278" s="1" t="s">
        <v>446</v>
      </c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31">
        <v>0.125</v>
      </c>
      <c r="BP278" s="1"/>
    </row>
    <row r="279" spans="1:68" ht="19.5" customHeight="1" x14ac:dyDescent="0.4">
      <c r="A279" s="163" t="s">
        <v>45</v>
      </c>
      <c r="B279" s="164"/>
      <c r="C279" s="164"/>
      <c r="D279" s="165">
        <v>6221</v>
      </c>
      <c r="E279" s="166"/>
      <c r="F279" s="167"/>
      <c r="G279" s="168" t="s">
        <v>820</v>
      </c>
      <c r="H279" s="168"/>
      <c r="I279" s="168"/>
      <c r="J279" s="168"/>
      <c r="K279" s="168"/>
      <c r="L279" s="168"/>
      <c r="M279" s="168"/>
      <c r="N279" s="168"/>
      <c r="O279" s="168"/>
      <c r="P279" s="168"/>
      <c r="Q279" s="168"/>
      <c r="R279" s="168"/>
      <c r="S279" s="183"/>
      <c r="T279" s="184"/>
      <c r="U279" s="184"/>
      <c r="V279" s="184"/>
      <c r="W279" s="184"/>
      <c r="X279" s="49" t="s">
        <v>243</v>
      </c>
      <c r="Y279" s="52"/>
      <c r="Z279" s="52"/>
      <c r="AA279" s="49"/>
      <c r="AB279" s="49"/>
      <c r="AC279" s="49"/>
      <c r="AD279" s="49"/>
      <c r="AE279" s="49"/>
      <c r="AF279" s="49"/>
      <c r="AG279" s="49"/>
      <c r="AH279" s="49"/>
      <c r="AI279" s="66"/>
      <c r="AJ279" s="74" t="s">
        <v>218</v>
      </c>
      <c r="AK279" s="188"/>
      <c r="AL279" s="92">
        <v>0.7</v>
      </c>
      <c r="AM279" s="105">
        <f t="shared" si="18"/>
        <v>28</v>
      </c>
      <c r="AN279" s="192"/>
      <c r="AO279" s="193"/>
      <c r="AS279" s="1">
        <v>5</v>
      </c>
      <c r="AT279" s="110">
        <v>241</v>
      </c>
      <c r="AU279" s="1"/>
      <c r="AV279" s="1" t="s">
        <v>367</v>
      </c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31">
        <v>0.105</v>
      </c>
      <c r="BP279" s="1"/>
    </row>
    <row r="280" spans="1:68" ht="19.5" customHeight="1" x14ac:dyDescent="0.4">
      <c r="A280" s="163" t="s">
        <v>45</v>
      </c>
      <c r="B280" s="164"/>
      <c r="C280" s="164"/>
      <c r="D280" s="165">
        <v>6222</v>
      </c>
      <c r="E280" s="166"/>
      <c r="F280" s="167"/>
      <c r="G280" s="168" t="s">
        <v>821</v>
      </c>
      <c r="H280" s="168"/>
      <c r="I280" s="168"/>
      <c r="J280" s="168"/>
      <c r="K280" s="168"/>
      <c r="L280" s="168"/>
      <c r="M280" s="168"/>
      <c r="N280" s="168"/>
      <c r="O280" s="168"/>
      <c r="P280" s="168"/>
      <c r="Q280" s="168"/>
      <c r="R280" s="168"/>
      <c r="S280" s="183"/>
      <c r="T280" s="184"/>
      <c r="U280" s="184"/>
      <c r="V280" s="184"/>
      <c r="W280" s="184"/>
      <c r="X280" s="49" t="s">
        <v>244</v>
      </c>
      <c r="Y280" s="52"/>
      <c r="Z280" s="52"/>
      <c r="AA280" s="49"/>
      <c r="AB280" s="49"/>
      <c r="AC280" s="49"/>
      <c r="AD280" s="49"/>
      <c r="AE280" s="49"/>
      <c r="AF280" s="49"/>
      <c r="AG280" s="49"/>
      <c r="AH280" s="49"/>
      <c r="AI280" s="66"/>
      <c r="AJ280" s="74" t="s">
        <v>221</v>
      </c>
      <c r="AK280" s="188"/>
      <c r="AL280" s="92">
        <v>0.7</v>
      </c>
      <c r="AM280" s="105">
        <f t="shared" si="18"/>
        <v>24</v>
      </c>
      <c r="AN280" s="192"/>
      <c r="AO280" s="193"/>
      <c r="AS280" s="1">
        <v>6</v>
      </c>
      <c r="AT280" s="110">
        <v>208</v>
      </c>
      <c r="AU280" s="1"/>
      <c r="AV280" s="1" t="s">
        <v>443</v>
      </c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31">
        <v>8.8999999999999996E-2</v>
      </c>
      <c r="BP280" s="1"/>
    </row>
    <row r="281" spans="1:68" ht="19.5" customHeight="1" x14ac:dyDescent="0.4">
      <c r="A281" s="163" t="s">
        <v>45</v>
      </c>
      <c r="B281" s="164"/>
      <c r="C281" s="164"/>
      <c r="D281" s="165">
        <v>6223</v>
      </c>
      <c r="E281" s="166"/>
      <c r="F281" s="167"/>
      <c r="G281" s="168" t="s">
        <v>822</v>
      </c>
      <c r="H281" s="168"/>
      <c r="I281" s="168"/>
      <c r="J281" s="168"/>
      <c r="K281" s="168"/>
      <c r="L281" s="168"/>
      <c r="M281" s="168"/>
      <c r="N281" s="168"/>
      <c r="O281" s="168"/>
      <c r="P281" s="168"/>
      <c r="Q281" s="168"/>
      <c r="R281" s="168"/>
      <c r="S281" s="183"/>
      <c r="T281" s="184"/>
      <c r="U281" s="184"/>
      <c r="V281" s="184"/>
      <c r="W281" s="184"/>
      <c r="X281" s="49" t="s">
        <v>254</v>
      </c>
      <c r="Y281" s="52"/>
      <c r="Z281" s="52"/>
      <c r="AA281" s="49"/>
      <c r="AB281" s="49"/>
      <c r="AC281" s="49"/>
      <c r="AD281" s="49"/>
      <c r="AE281" s="49"/>
      <c r="AF281" s="49"/>
      <c r="AG281" s="49"/>
      <c r="AH281" s="49"/>
      <c r="AI281" s="66"/>
      <c r="AJ281" s="74" t="s">
        <v>151</v>
      </c>
      <c r="AK281" s="188"/>
      <c r="AL281" s="92">
        <v>0.7</v>
      </c>
      <c r="AM281" s="105">
        <f t="shared" si="18"/>
        <v>17</v>
      </c>
      <c r="AN281" s="192"/>
      <c r="AO281" s="193"/>
      <c r="AS281" s="1">
        <v>7</v>
      </c>
      <c r="AT281" s="111">
        <v>149</v>
      </c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31"/>
    </row>
    <row r="282" spans="1:68" ht="19.5" customHeight="1" x14ac:dyDescent="0.4">
      <c r="A282" s="163" t="s">
        <v>45</v>
      </c>
      <c r="B282" s="164"/>
      <c r="C282" s="164"/>
      <c r="D282" s="165">
        <v>6224</v>
      </c>
      <c r="E282" s="166"/>
      <c r="F282" s="167"/>
      <c r="G282" s="168" t="s">
        <v>823</v>
      </c>
      <c r="H282" s="168"/>
      <c r="I282" s="168"/>
      <c r="J282" s="168"/>
      <c r="K282" s="168"/>
      <c r="L282" s="168"/>
      <c r="M282" s="168"/>
      <c r="N282" s="168"/>
      <c r="O282" s="168"/>
      <c r="P282" s="168"/>
      <c r="Q282" s="168"/>
      <c r="R282" s="168"/>
      <c r="S282" s="183"/>
      <c r="T282" s="184"/>
      <c r="U282" s="184"/>
      <c r="V282" s="184"/>
      <c r="W282" s="184"/>
      <c r="X282" s="49" t="s">
        <v>255</v>
      </c>
      <c r="Y282" s="52"/>
      <c r="Z282" s="52"/>
      <c r="AA282" s="49"/>
      <c r="AB282" s="49"/>
      <c r="AC282" s="49"/>
      <c r="AD282" s="49"/>
      <c r="AE282" s="49"/>
      <c r="AF282" s="49"/>
      <c r="AG282" s="49"/>
      <c r="AH282" s="49"/>
      <c r="AI282" s="66"/>
      <c r="AJ282" s="74" t="s">
        <v>223</v>
      </c>
      <c r="AK282" s="188"/>
      <c r="AL282" s="92">
        <v>0.7</v>
      </c>
      <c r="AM282" s="105">
        <f t="shared" si="18"/>
        <v>25</v>
      </c>
      <c r="AN282" s="192"/>
      <c r="AO282" s="193"/>
      <c r="AS282" s="1">
        <v>8</v>
      </c>
      <c r="AT282" s="111">
        <v>215</v>
      </c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31"/>
    </row>
    <row r="283" spans="1:68" ht="19.5" customHeight="1" x14ac:dyDescent="0.4">
      <c r="A283" s="163" t="s">
        <v>45</v>
      </c>
      <c r="B283" s="164"/>
      <c r="C283" s="164"/>
      <c r="D283" s="165">
        <v>6225</v>
      </c>
      <c r="E283" s="166"/>
      <c r="F283" s="167"/>
      <c r="G283" s="168" t="s">
        <v>824</v>
      </c>
      <c r="H283" s="168"/>
      <c r="I283" s="168"/>
      <c r="J283" s="168"/>
      <c r="K283" s="168"/>
      <c r="L283" s="168"/>
      <c r="M283" s="168"/>
      <c r="N283" s="168"/>
      <c r="O283" s="168"/>
      <c r="P283" s="168"/>
      <c r="Q283" s="168"/>
      <c r="R283" s="168"/>
      <c r="S283" s="183"/>
      <c r="T283" s="184"/>
      <c r="U283" s="184"/>
      <c r="V283" s="184"/>
      <c r="W283" s="184"/>
      <c r="X283" s="49" t="s">
        <v>78</v>
      </c>
      <c r="Y283" s="52"/>
      <c r="Z283" s="52"/>
      <c r="AA283" s="49"/>
      <c r="AB283" s="49"/>
      <c r="AC283" s="49"/>
      <c r="AD283" s="49"/>
      <c r="AE283" s="49"/>
      <c r="AF283" s="49"/>
      <c r="AG283" s="49"/>
      <c r="AH283" s="49"/>
      <c r="AI283" s="66"/>
      <c r="AJ283" s="74" t="s">
        <v>227</v>
      </c>
      <c r="AK283" s="188"/>
      <c r="AL283" s="92">
        <v>0.7</v>
      </c>
      <c r="AM283" s="105">
        <f t="shared" si="18"/>
        <v>21</v>
      </c>
      <c r="AN283" s="192"/>
      <c r="AO283" s="193"/>
      <c r="AS283" s="1">
        <v>9</v>
      </c>
      <c r="AT283" s="111">
        <v>182</v>
      </c>
      <c r="BO283" s="113"/>
    </row>
    <row r="284" spans="1:68" ht="19.5" customHeight="1" x14ac:dyDescent="0.4">
      <c r="A284" s="163" t="s">
        <v>45</v>
      </c>
      <c r="B284" s="164"/>
      <c r="C284" s="164"/>
      <c r="D284" s="165">
        <v>6226</v>
      </c>
      <c r="E284" s="166"/>
      <c r="F284" s="167"/>
      <c r="G284" s="168" t="s">
        <v>825</v>
      </c>
      <c r="H284" s="168"/>
      <c r="I284" s="168"/>
      <c r="J284" s="168"/>
      <c r="K284" s="168"/>
      <c r="L284" s="168"/>
      <c r="M284" s="168"/>
      <c r="N284" s="168"/>
      <c r="O284" s="168"/>
      <c r="P284" s="168"/>
      <c r="Q284" s="168"/>
      <c r="R284" s="168"/>
      <c r="S284" s="183"/>
      <c r="T284" s="184"/>
      <c r="U284" s="184"/>
      <c r="V284" s="184"/>
      <c r="W284" s="184"/>
      <c r="X284" s="49" t="s">
        <v>258</v>
      </c>
      <c r="Y284" s="52"/>
      <c r="Z284" s="52"/>
      <c r="AA284" s="49"/>
      <c r="AB284" s="49"/>
      <c r="AC284" s="49"/>
      <c r="AD284" s="49"/>
      <c r="AE284" s="49"/>
      <c r="AF284" s="49"/>
      <c r="AG284" s="49"/>
      <c r="AH284" s="49"/>
      <c r="AI284" s="66"/>
      <c r="AJ284" s="74" t="s">
        <v>231</v>
      </c>
      <c r="AK284" s="188"/>
      <c r="AL284" s="92">
        <v>0.7</v>
      </c>
      <c r="AM284" s="105">
        <f t="shared" si="18"/>
        <v>21</v>
      </c>
      <c r="AN284" s="192"/>
      <c r="AO284" s="193"/>
      <c r="AS284" s="1">
        <v>10</v>
      </c>
      <c r="AT284" s="111">
        <v>177</v>
      </c>
      <c r="BO284" s="113"/>
    </row>
    <row r="285" spans="1:68" ht="19.5" customHeight="1" x14ac:dyDescent="0.4">
      <c r="A285" s="163" t="s">
        <v>45</v>
      </c>
      <c r="B285" s="164"/>
      <c r="C285" s="164"/>
      <c r="D285" s="165">
        <v>6227</v>
      </c>
      <c r="E285" s="166"/>
      <c r="F285" s="167"/>
      <c r="G285" s="168" t="s">
        <v>826</v>
      </c>
      <c r="H285" s="168"/>
      <c r="I285" s="168"/>
      <c r="J285" s="168"/>
      <c r="K285" s="168"/>
      <c r="L285" s="168"/>
      <c r="M285" s="168"/>
      <c r="N285" s="168"/>
      <c r="O285" s="168"/>
      <c r="P285" s="168"/>
      <c r="Q285" s="168"/>
      <c r="R285" s="168"/>
      <c r="S285" s="183"/>
      <c r="T285" s="184"/>
      <c r="U285" s="184"/>
      <c r="V285" s="184"/>
      <c r="W285" s="184"/>
      <c r="X285" s="49" t="s">
        <v>259</v>
      </c>
      <c r="Y285" s="52"/>
      <c r="Z285" s="52"/>
      <c r="AA285" s="49"/>
      <c r="AB285" s="49"/>
      <c r="AC285" s="49"/>
      <c r="AD285" s="49"/>
      <c r="AE285" s="49"/>
      <c r="AF285" s="49"/>
      <c r="AG285" s="49"/>
      <c r="AH285" s="49"/>
      <c r="AI285" s="66"/>
      <c r="AJ285" s="74" t="s">
        <v>234</v>
      </c>
      <c r="AK285" s="188"/>
      <c r="AL285" s="92">
        <v>0.7</v>
      </c>
      <c r="AM285" s="105">
        <f t="shared" si="18"/>
        <v>28</v>
      </c>
      <c r="AN285" s="192"/>
      <c r="AO285" s="193"/>
      <c r="AS285" s="1">
        <v>11</v>
      </c>
      <c r="AT285" s="111">
        <v>243</v>
      </c>
      <c r="BO285" s="113"/>
    </row>
    <row r="286" spans="1:68" ht="19.5" customHeight="1" thickBot="1" x14ac:dyDescent="0.45">
      <c r="A286" s="169" t="s">
        <v>45</v>
      </c>
      <c r="B286" s="170"/>
      <c r="C286" s="170"/>
      <c r="D286" s="171">
        <v>6228</v>
      </c>
      <c r="E286" s="172"/>
      <c r="F286" s="173"/>
      <c r="G286" s="174" t="s">
        <v>827</v>
      </c>
      <c r="H286" s="174"/>
      <c r="I286" s="174"/>
      <c r="J286" s="174"/>
      <c r="K286" s="174"/>
      <c r="L286" s="174"/>
      <c r="M286" s="174"/>
      <c r="N286" s="174"/>
      <c r="O286" s="174"/>
      <c r="P286" s="174"/>
      <c r="Q286" s="174"/>
      <c r="R286" s="174"/>
      <c r="S286" s="185"/>
      <c r="T286" s="186"/>
      <c r="U286" s="186"/>
      <c r="V286" s="186"/>
      <c r="W286" s="186"/>
      <c r="X286" s="50" t="s">
        <v>261</v>
      </c>
      <c r="Y286" s="53"/>
      <c r="Z286" s="53"/>
      <c r="AA286" s="50"/>
      <c r="AB286" s="50"/>
      <c r="AC286" s="50"/>
      <c r="AD286" s="50"/>
      <c r="AE286" s="50"/>
      <c r="AF286" s="50"/>
      <c r="AG286" s="50"/>
      <c r="AH286" s="50"/>
      <c r="AI286" s="68"/>
      <c r="AJ286" s="75" t="s">
        <v>236</v>
      </c>
      <c r="AK286" s="189"/>
      <c r="AL286" s="93">
        <v>0.7</v>
      </c>
      <c r="AM286" s="106">
        <f>ROUND(AT286*$BO$275,0)</f>
        <v>25</v>
      </c>
      <c r="AN286" s="194"/>
      <c r="AO286" s="195"/>
      <c r="AS286" s="1">
        <v>12</v>
      </c>
      <c r="AT286" s="111">
        <v>210</v>
      </c>
      <c r="BO286" s="113"/>
    </row>
    <row r="287" spans="1:68" ht="19.5" customHeight="1" x14ac:dyDescent="0.4">
      <c r="A287" s="175" t="s">
        <v>45</v>
      </c>
      <c r="B287" s="176"/>
      <c r="C287" s="176"/>
      <c r="D287" s="177">
        <v>6229</v>
      </c>
      <c r="E287" s="178"/>
      <c r="F287" s="179"/>
      <c r="G287" s="180" t="s">
        <v>828</v>
      </c>
      <c r="H287" s="180"/>
      <c r="I287" s="180"/>
      <c r="J287" s="180"/>
      <c r="K287" s="180"/>
      <c r="L287" s="180"/>
      <c r="M287" s="180"/>
      <c r="N287" s="180"/>
      <c r="O287" s="180"/>
      <c r="P287" s="180"/>
      <c r="Q287" s="180"/>
      <c r="R287" s="180"/>
      <c r="S287" s="181"/>
      <c r="T287" s="182"/>
      <c r="U287" s="182"/>
      <c r="V287" s="182"/>
      <c r="W287" s="197"/>
      <c r="X287" s="48" t="s">
        <v>165</v>
      </c>
      <c r="Y287" s="51"/>
      <c r="Z287" s="54"/>
      <c r="AA287" s="48"/>
      <c r="AB287" s="48"/>
      <c r="AC287" s="48"/>
      <c r="AD287" s="48"/>
      <c r="AE287" s="48"/>
      <c r="AF287" s="48"/>
      <c r="AG287" s="48"/>
      <c r="AH287" s="48"/>
      <c r="AI287" s="65"/>
      <c r="AJ287" s="73" t="s">
        <v>207</v>
      </c>
      <c r="AK287" s="187" t="s">
        <v>112</v>
      </c>
      <c r="AL287" s="91">
        <v>0.7</v>
      </c>
      <c r="AM287" s="104">
        <f>ROUND(AT275*$BO$276,0)</f>
        <v>19</v>
      </c>
      <c r="AN287" s="190" t="s">
        <v>64</v>
      </c>
      <c r="AO287" s="191"/>
      <c r="AS287" s="1"/>
      <c r="AT287" s="110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31"/>
      <c r="BP287" s="1"/>
    </row>
    <row r="288" spans="1:68" ht="19.5" customHeight="1" x14ac:dyDescent="0.4">
      <c r="A288" s="163" t="s">
        <v>45</v>
      </c>
      <c r="B288" s="164"/>
      <c r="C288" s="164"/>
      <c r="D288" s="165">
        <v>6230</v>
      </c>
      <c r="E288" s="166"/>
      <c r="F288" s="167"/>
      <c r="G288" s="168" t="s">
        <v>829</v>
      </c>
      <c r="H288" s="168"/>
      <c r="I288" s="168"/>
      <c r="J288" s="168"/>
      <c r="K288" s="168"/>
      <c r="L288" s="168"/>
      <c r="M288" s="168"/>
      <c r="N288" s="168"/>
      <c r="O288" s="168"/>
      <c r="P288" s="168"/>
      <c r="Q288" s="168"/>
      <c r="R288" s="168"/>
      <c r="S288" s="183"/>
      <c r="T288" s="198"/>
      <c r="U288" s="198"/>
      <c r="V288" s="198"/>
      <c r="W288" s="199"/>
      <c r="X288" s="49" t="s">
        <v>216</v>
      </c>
      <c r="Y288" s="52"/>
      <c r="Z288" s="52"/>
      <c r="AA288" s="49"/>
      <c r="AB288" s="49"/>
      <c r="AC288" s="49"/>
      <c r="AD288" s="49"/>
      <c r="AE288" s="49"/>
      <c r="AF288" s="49"/>
      <c r="AG288" s="49"/>
      <c r="AH288" s="49"/>
      <c r="AI288" s="66"/>
      <c r="AJ288" s="74" t="s">
        <v>148</v>
      </c>
      <c r="AK288" s="188"/>
      <c r="AL288" s="92">
        <v>0.7</v>
      </c>
      <c r="AM288" s="105">
        <f>ROUND(AT276*$BO$276,0)</f>
        <v>27</v>
      </c>
      <c r="AN288" s="192"/>
      <c r="AO288" s="193"/>
      <c r="AS288" s="1"/>
      <c r="AT288" s="110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31"/>
      <c r="BP288" s="1"/>
    </row>
    <row r="289" spans="1:68" ht="19.5" customHeight="1" x14ac:dyDescent="0.4">
      <c r="A289" s="163" t="s">
        <v>45</v>
      </c>
      <c r="B289" s="164"/>
      <c r="C289" s="164"/>
      <c r="D289" s="165">
        <v>6231</v>
      </c>
      <c r="E289" s="166"/>
      <c r="F289" s="167"/>
      <c r="G289" s="168" t="s">
        <v>830</v>
      </c>
      <c r="H289" s="168"/>
      <c r="I289" s="168"/>
      <c r="J289" s="168"/>
      <c r="K289" s="168"/>
      <c r="L289" s="168"/>
      <c r="M289" s="168"/>
      <c r="N289" s="168"/>
      <c r="O289" s="168"/>
      <c r="P289" s="168"/>
      <c r="Q289" s="168"/>
      <c r="R289" s="168"/>
      <c r="S289" s="183"/>
      <c r="T289" s="198"/>
      <c r="U289" s="198"/>
      <c r="V289" s="198"/>
      <c r="W289" s="199"/>
      <c r="X289" s="49" t="s">
        <v>242</v>
      </c>
      <c r="Y289" s="52"/>
      <c r="Z289" s="52"/>
      <c r="AA289" s="49"/>
      <c r="AB289" s="49"/>
      <c r="AC289" s="49"/>
      <c r="AD289" s="49"/>
      <c r="AE289" s="49"/>
      <c r="AF289" s="49"/>
      <c r="AG289" s="49"/>
      <c r="AH289" s="49"/>
      <c r="AI289" s="66"/>
      <c r="AJ289" s="74" t="s">
        <v>80</v>
      </c>
      <c r="AK289" s="188"/>
      <c r="AL289" s="92">
        <v>0.7</v>
      </c>
      <c r="AM289" s="105">
        <f t="shared" ref="AM289:AM297" si="19">ROUND(AT277*$BO$276,0)</f>
        <v>23</v>
      </c>
      <c r="AN289" s="192"/>
      <c r="AO289" s="193"/>
      <c r="AS289" s="1"/>
      <c r="AT289" s="110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31"/>
      <c r="BP289" s="1"/>
    </row>
    <row r="290" spans="1:68" ht="19.5" customHeight="1" x14ac:dyDescent="0.4">
      <c r="A290" s="163" t="s">
        <v>45</v>
      </c>
      <c r="B290" s="164"/>
      <c r="C290" s="164"/>
      <c r="D290" s="165">
        <v>6232</v>
      </c>
      <c r="E290" s="166"/>
      <c r="F290" s="167"/>
      <c r="G290" s="168" t="s">
        <v>831</v>
      </c>
      <c r="H290" s="168"/>
      <c r="I290" s="168"/>
      <c r="J290" s="168"/>
      <c r="K290" s="168"/>
      <c r="L290" s="168"/>
      <c r="M290" s="168"/>
      <c r="N290" s="168"/>
      <c r="O290" s="168"/>
      <c r="P290" s="168"/>
      <c r="Q290" s="168"/>
      <c r="R290" s="168"/>
      <c r="S290" s="183"/>
      <c r="T290" s="198"/>
      <c r="U290" s="198"/>
      <c r="V290" s="198"/>
      <c r="W290" s="199"/>
      <c r="X290" s="49" t="s">
        <v>142</v>
      </c>
      <c r="Y290" s="52"/>
      <c r="Z290" s="52"/>
      <c r="AA290" s="49"/>
      <c r="AB290" s="49"/>
      <c r="AC290" s="49"/>
      <c r="AD290" s="49"/>
      <c r="AE290" s="49"/>
      <c r="AF290" s="49"/>
      <c r="AG290" s="49"/>
      <c r="AH290" s="49"/>
      <c r="AI290" s="66"/>
      <c r="AJ290" s="74" t="s">
        <v>211</v>
      </c>
      <c r="AK290" s="188"/>
      <c r="AL290" s="92">
        <v>0.7</v>
      </c>
      <c r="AM290" s="105">
        <f t="shared" si="19"/>
        <v>22</v>
      </c>
      <c r="AN290" s="192"/>
      <c r="AO290" s="193"/>
      <c r="AS290" s="1"/>
      <c r="AT290" s="110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31"/>
      <c r="BP290" s="1"/>
    </row>
    <row r="291" spans="1:68" ht="19.5" customHeight="1" x14ac:dyDescent="0.4">
      <c r="A291" s="163" t="s">
        <v>45</v>
      </c>
      <c r="B291" s="164"/>
      <c r="C291" s="164"/>
      <c r="D291" s="165">
        <v>6233</v>
      </c>
      <c r="E291" s="166"/>
      <c r="F291" s="167"/>
      <c r="G291" s="168" t="s">
        <v>832</v>
      </c>
      <c r="H291" s="168"/>
      <c r="I291" s="168"/>
      <c r="J291" s="168"/>
      <c r="K291" s="168"/>
      <c r="L291" s="168"/>
      <c r="M291" s="168"/>
      <c r="N291" s="168"/>
      <c r="O291" s="168"/>
      <c r="P291" s="168"/>
      <c r="Q291" s="168"/>
      <c r="R291" s="168"/>
      <c r="S291" s="183"/>
      <c r="T291" s="198"/>
      <c r="U291" s="198"/>
      <c r="V291" s="198"/>
      <c r="W291" s="199"/>
      <c r="X291" s="49" t="s">
        <v>243</v>
      </c>
      <c r="Y291" s="52"/>
      <c r="Z291" s="52"/>
      <c r="AA291" s="49"/>
      <c r="AB291" s="49"/>
      <c r="AC291" s="49"/>
      <c r="AD291" s="49"/>
      <c r="AE291" s="49"/>
      <c r="AF291" s="49"/>
      <c r="AG291" s="49"/>
      <c r="AH291" s="49"/>
      <c r="AI291" s="66"/>
      <c r="AJ291" s="74" t="s">
        <v>218</v>
      </c>
      <c r="AK291" s="188"/>
      <c r="AL291" s="92">
        <v>0.7</v>
      </c>
      <c r="AM291" s="105">
        <f t="shared" si="19"/>
        <v>31</v>
      </c>
      <c r="AN291" s="192"/>
      <c r="AO291" s="193"/>
      <c r="AS291" s="1"/>
      <c r="AT291" s="110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31"/>
      <c r="BP291" s="1"/>
    </row>
    <row r="292" spans="1:68" ht="19.5" customHeight="1" x14ac:dyDescent="0.4">
      <c r="A292" s="163" t="s">
        <v>45</v>
      </c>
      <c r="B292" s="164"/>
      <c r="C292" s="164"/>
      <c r="D292" s="165">
        <v>6234</v>
      </c>
      <c r="E292" s="166"/>
      <c r="F292" s="167"/>
      <c r="G292" s="168" t="s">
        <v>833</v>
      </c>
      <c r="H292" s="168"/>
      <c r="I292" s="168"/>
      <c r="J292" s="168"/>
      <c r="K292" s="168"/>
      <c r="L292" s="168"/>
      <c r="M292" s="168"/>
      <c r="N292" s="168"/>
      <c r="O292" s="168"/>
      <c r="P292" s="168"/>
      <c r="Q292" s="168"/>
      <c r="R292" s="168"/>
      <c r="S292" s="183"/>
      <c r="T292" s="198"/>
      <c r="U292" s="198"/>
      <c r="V292" s="198"/>
      <c r="W292" s="199"/>
      <c r="X292" s="49" t="s">
        <v>244</v>
      </c>
      <c r="Y292" s="52"/>
      <c r="Z292" s="52"/>
      <c r="AA292" s="49"/>
      <c r="AB292" s="49"/>
      <c r="AC292" s="49"/>
      <c r="AD292" s="49"/>
      <c r="AE292" s="49"/>
      <c r="AF292" s="49"/>
      <c r="AG292" s="49"/>
      <c r="AH292" s="49"/>
      <c r="AI292" s="66"/>
      <c r="AJ292" s="74" t="s">
        <v>221</v>
      </c>
      <c r="AK292" s="188"/>
      <c r="AL292" s="92">
        <v>0.7</v>
      </c>
      <c r="AM292" s="105">
        <f t="shared" si="19"/>
        <v>26</v>
      </c>
      <c r="AN292" s="192"/>
      <c r="AO292" s="193"/>
      <c r="AS292" s="1"/>
      <c r="AT292" s="110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31"/>
      <c r="BP292" s="1"/>
    </row>
    <row r="293" spans="1:68" ht="19.5" customHeight="1" x14ac:dyDescent="0.4">
      <c r="A293" s="163" t="s">
        <v>45</v>
      </c>
      <c r="B293" s="164"/>
      <c r="C293" s="164"/>
      <c r="D293" s="165">
        <v>6235</v>
      </c>
      <c r="E293" s="166"/>
      <c r="F293" s="167"/>
      <c r="G293" s="168" t="s">
        <v>834</v>
      </c>
      <c r="H293" s="168"/>
      <c r="I293" s="168"/>
      <c r="J293" s="168"/>
      <c r="K293" s="168"/>
      <c r="L293" s="168"/>
      <c r="M293" s="168"/>
      <c r="N293" s="168"/>
      <c r="O293" s="168"/>
      <c r="P293" s="168"/>
      <c r="Q293" s="168"/>
      <c r="R293" s="168"/>
      <c r="S293" s="183"/>
      <c r="T293" s="198"/>
      <c r="U293" s="198"/>
      <c r="V293" s="198"/>
      <c r="W293" s="199"/>
      <c r="X293" s="49" t="s">
        <v>254</v>
      </c>
      <c r="Y293" s="52"/>
      <c r="Z293" s="52"/>
      <c r="AA293" s="49"/>
      <c r="AB293" s="49"/>
      <c r="AC293" s="49"/>
      <c r="AD293" s="49"/>
      <c r="AE293" s="49"/>
      <c r="AF293" s="49"/>
      <c r="AG293" s="49"/>
      <c r="AH293" s="49"/>
      <c r="AI293" s="66"/>
      <c r="AJ293" s="74" t="s">
        <v>151</v>
      </c>
      <c r="AK293" s="188"/>
      <c r="AL293" s="92">
        <v>0.7</v>
      </c>
      <c r="AM293" s="105">
        <f t="shared" si="19"/>
        <v>19</v>
      </c>
      <c r="AN293" s="192"/>
      <c r="AO293" s="193"/>
      <c r="AS293" s="1"/>
      <c r="AT293" s="11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31"/>
    </row>
    <row r="294" spans="1:68" ht="19.5" customHeight="1" x14ac:dyDescent="0.4">
      <c r="A294" s="163" t="s">
        <v>45</v>
      </c>
      <c r="B294" s="164"/>
      <c r="C294" s="164"/>
      <c r="D294" s="165">
        <v>6236</v>
      </c>
      <c r="E294" s="166"/>
      <c r="F294" s="167"/>
      <c r="G294" s="168" t="s">
        <v>835</v>
      </c>
      <c r="H294" s="168"/>
      <c r="I294" s="168"/>
      <c r="J294" s="168"/>
      <c r="K294" s="168"/>
      <c r="L294" s="168"/>
      <c r="M294" s="168"/>
      <c r="N294" s="168"/>
      <c r="O294" s="168"/>
      <c r="P294" s="168"/>
      <c r="Q294" s="168"/>
      <c r="R294" s="168"/>
      <c r="S294" s="183"/>
      <c r="T294" s="198"/>
      <c r="U294" s="198"/>
      <c r="V294" s="198"/>
      <c r="W294" s="199"/>
      <c r="X294" s="49" t="s">
        <v>255</v>
      </c>
      <c r="Y294" s="52"/>
      <c r="Z294" s="52"/>
      <c r="AA294" s="49"/>
      <c r="AB294" s="49"/>
      <c r="AC294" s="49"/>
      <c r="AD294" s="49"/>
      <c r="AE294" s="49"/>
      <c r="AF294" s="49"/>
      <c r="AG294" s="49"/>
      <c r="AH294" s="49"/>
      <c r="AI294" s="66"/>
      <c r="AJ294" s="74" t="s">
        <v>223</v>
      </c>
      <c r="AK294" s="188"/>
      <c r="AL294" s="92">
        <v>0.7</v>
      </c>
      <c r="AM294" s="105">
        <f t="shared" si="19"/>
        <v>27</v>
      </c>
      <c r="AN294" s="192"/>
      <c r="AO294" s="193"/>
      <c r="AS294" s="1"/>
      <c r="AT294" s="11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31"/>
    </row>
    <row r="295" spans="1:68" ht="19.5" customHeight="1" x14ac:dyDescent="0.4">
      <c r="A295" s="163" t="s">
        <v>45</v>
      </c>
      <c r="B295" s="164"/>
      <c r="C295" s="164"/>
      <c r="D295" s="165">
        <v>6237</v>
      </c>
      <c r="E295" s="166"/>
      <c r="F295" s="167"/>
      <c r="G295" s="168" t="s">
        <v>836</v>
      </c>
      <c r="H295" s="168"/>
      <c r="I295" s="168"/>
      <c r="J295" s="168"/>
      <c r="K295" s="168"/>
      <c r="L295" s="168"/>
      <c r="M295" s="168"/>
      <c r="N295" s="168"/>
      <c r="O295" s="168"/>
      <c r="P295" s="168"/>
      <c r="Q295" s="168"/>
      <c r="R295" s="168"/>
      <c r="S295" s="183"/>
      <c r="T295" s="198"/>
      <c r="U295" s="198"/>
      <c r="V295" s="198"/>
      <c r="W295" s="199"/>
      <c r="X295" s="49" t="s">
        <v>78</v>
      </c>
      <c r="Y295" s="52"/>
      <c r="Z295" s="52"/>
      <c r="AA295" s="49"/>
      <c r="AB295" s="49"/>
      <c r="AC295" s="49"/>
      <c r="AD295" s="49"/>
      <c r="AE295" s="49"/>
      <c r="AF295" s="49"/>
      <c r="AG295" s="49"/>
      <c r="AH295" s="49"/>
      <c r="AI295" s="66"/>
      <c r="AJ295" s="74" t="s">
        <v>227</v>
      </c>
      <c r="AK295" s="188"/>
      <c r="AL295" s="92">
        <v>0.7</v>
      </c>
      <c r="AM295" s="105">
        <f t="shared" si="19"/>
        <v>23</v>
      </c>
      <c r="AN295" s="192"/>
      <c r="AO295" s="193"/>
      <c r="AS295" s="1"/>
      <c r="AT295" s="111"/>
      <c r="BO295" s="113"/>
    </row>
    <row r="296" spans="1:68" ht="19.5" customHeight="1" x14ac:dyDescent="0.4">
      <c r="A296" s="163" t="s">
        <v>45</v>
      </c>
      <c r="B296" s="164"/>
      <c r="C296" s="164"/>
      <c r="D296" s="165">
        <v>6238</v>
      </c>
      <c r="E296" s="166"/>
      <c r="F296" s="167"/>
      <c r="G296" s="168" t="s">
        <v>837</v>
      </c>
      <c r="H296" s="168"/>
      <c r="I296" s="168"/>
      <c r="J296" s="168"/>
      <c r="K296" s="168"/>
      <c r="L296" s="168"/>
      <c r="M296" s="168"/>
      <c r="N296" s="168"/>
      <c r="O296" s="168"/>
      <c r="P296" s="168"/>
      <c r="Q296" s="168"/>
      <c r="R296" s="168"/>
      <c r="S296" s="183"/>
      <c r="T296" s="198"/>
      <c r="U296" s="198"/>
      <c r="V296" s="198"/>
      <c r="W296" s="199"/>
      <c r="X296" s="49" t="s">
        <v>258</v>
      </c>
      <c r="Y296" s="52"/>
      <c r="Z296" s="52"/>
      <c r="AA296" s="49"/>
      <c r="AB296" s="49"/>
      <c r="AC296" s="49"/>
      <c r="AD296" s="49"/>
      <c r="AE296" s="49"/>
      <c r="AF296" s="49"/>
      <c r="AG296" s="49"/>
      <c r="AH296" s="49"/>
      <c r="AI296" s="66"/>
      <c r="AJ296" s="74" t="s">
        <v>231</v>
      </c>
      <c r="AK296" s="188"/>
      <c r="AL296" s="92">
        <v>0.7</v>
      </c>
      <c r="AM296" s="105">
        <f t="shared" si="19"/>
        <v>22</v>
      </c>
      <c r="AN296" s="192"/>
      <c r="AO296" s="193"/>
      <c r="AS296" s="1"/>
      <c r="AT296" s="111"/>
      <c r="BO296" s="113"/>
    </row>
    <row r="297" spans="1:68" ht="19.5" customHeight="1" x14ac:dyDescent="0.4">
      <c r="A297" s="163" t="s">
        <v>45</v>
      </c>
      <c r="B297" s="164"/>
      <c r="C297" s="164"/>
      <c r="D297" s="165">
        <v>6239</v>
      </c>
      <c r="E297" s="166"/>
      <c r="F297" s="167"/>
      <c r="G297" s="168" t="s">
        <v>838</v>
      </c>
      <c r="H297" s="168"/>
      <c r="I297" s="168"/>
      <c r="J297" s="168"/>
      <c r="K297" s="168"/>
      <c r="L297" s="168"/>
      <c r="M297" s="168"/>
      <c r="N297" s="168"/>
      <c r="O297" s="168"/>
      <c r="P297" s="168"/>
      <c r="Q297" s="168"/>
      <c r="R297" s="168"/>
      <c r="S297" s="183"/>
      <c r="T297" s="198"/>
      <c r="U297" s="198"/>
      <c r="V297" s="198"/>
      <c r="W297" s="199"/>
      <c r="X297" s="49" t="s">
        <v>259</v>
      </c>
      <c r="Y297" s="52"/>
      <c r="Z297" s="52"/>
      <c r="AA297" s="49"/>
      <c r="AB297" s="49"/>
      <c r="AC297" s="49"/>
      <c r="AD297" s="49"/>
      <c r="AE297" s="49"/>
      <c r="AF297" s="49"/>
      <c r="AG297" s="49"/>
      <c r="AH297" s="49"/>
      <c r="AI297" s="66"/>
      <c r="AJ297" s="74" t="s">
        <v>234</v>
      </c>
      <c r="AK297" s="188"/>
      <c r="AL297" s="92">
        <v>0.7</v>
      </c>
      <c r="AM297" s="105">
        <f t="shared" si="19"/>
        <v>31</v>
      </c>
      <c r="AN297" s="192"/>
      <c r="AO297" s="193"/>
      <c r="AS297" s="1"/>
      <c r="AT297" s="111"/>
      <c r="BO297" s="113"/>
    </row>
    <row r="298" spans="1:68" ht="19.5" customHeight="1" thickBot="1" x14ac:dyDescent="0.45">
      <c r="A298" s="169" t="s">
        <v>45</v>
      </c>
      <c r="B298" s="170"/>
      <c r="C298" s="170"/>
      <c r="D298" s="171">
        <v>6240</v>
      </c>
      <c r="E298" s="172"/>
      <c r="F298" s="173"/>
      <c r="G298" s="174" t="s">
        <v>839</v>
      </c>
      <c r="H298" s="174"/>
      <c r="I298" s="174"/>
      <c r="J298" s="174"/>
      <c r="K298" s="174"/>
      <c r="L298" s="174"/>
      <c r="M298" s="174"/>
      <c r="N298" s="174"/>
      <c r="O298" s="174"/>
      <c r="P298" s="174"/>
      <c r="Q298" s="174"/>
      <c r="R298" s="174"/>
      <c r="S298" s="185"/>
      <c r="T298" s="186"/>
      <c r="U298" s="186"/>
      <c r="V298" s="186"/>
      <c r="W298" s="200"/>
      <c r="X298" s="50" t="s">
        <v>261</v>
      </c>
      <c r="Y298" s="53"/>
      <c r="Z298" s="53"/>
      <c r="AA298" s="50"/>
      <c r="AB298" s="50"/>
      <c r="AC298" s="50"/>
      <c r="AD298" s="50"/>
      <c r="AE298" s="50"/>
      <c r="AF298" s="50"/>
      <c r="AG298" s="50"/>
      <c r="AH298" s="50"/>
      <c r="AI298" s="68"/>
      <c r="AJ298" s="75" t="s">
        <v>236</v>
      </c>
      <c r="AK298" s="189"/>
      <c r="AL298" s="93">
        <v>0.7</v>
      </c>
      <c r="AM298" s="106">
        <f>ROUND(AT286*$BO$276,0)</f>
        <v>27</v>
      </c>
      <c r="AN298" s="194"/>
      <c r="AO298" s="195"/>
      <c r="AS298" s="1"/>
      <c r="AT298" s="111"/>
      <c r="BO298" s="113"/>
    </row>
    <row r="299" spans="1:68" ht="19.5" customHeight="1" x14ac:dyDescent="0.4">
      <c r="A299" s="175" t="s">
        <v>45</v>
      </c>
      <c r="B299" s="176"/>
      <c r="C299" s="176"/>
      <c r="D299" s="177">
        <v>6241</v>
      </c>
      <c r="E299" s="178"/>
      <c r="F299" s="179"/>
      <c r="G299" s="180" t="s">
        <v>840</v>
      </c>
      <c r="H299" s="180"/>
      <c r="I299" s="180"/>
      <c r="J299" s="180"/>
      <c r="K299" s="180"/>
      <c r="L299" s="180"/>
      <c r="M299" s="180"/>
      <c r="N299" s="180"/>
      <c r="O299" s="180"/>
      <c r="P299" s="180"/>
      <c r="Q299" s="180"/>
      <c r="R299" s="180"/>
      <c r="S299" s="183"/>
      <c r="T299" s="198"/>
      <c r="U299" s="198"/>
      <c r="V299" s="198"/>
      <c r="W299" s="198"/>
      <c r="X299" s="48" t="s">
        <v>165</v>
      </c>
      <c r="Y299" s="51"/>
      <c r="Z299" s="54"/>
      <c r="AA299" s="48"/>
      <c r="AB299" s="48"/>
      <c r="AC299" s="48"/>
      <c r="AD299" s="48"/>
      <c r="AE299" s="48"/>
      <c r="AF299" s="48"/>
      <c r="AG299" s="48"/>
      <c r="AH299" s="48"/>
      <c r="AI299" s="65"/>
      <c r="AJ299" s="73" t="s">
        <v>207</v>
      </c>
      <c r="AK299" s="187" t="s">
        <v>112</v>
      </c>
      <c r="AL299" s="91">
        <v>0.7</v>
      </c>
      <c r="AM299" s="104">
        <f>ROUND(AT275*$BO$277,0)</f>
        <v>17</v>
      </c>
      <c r="AN299" s="190" t="s">
        <v>64</v>
      </c>
      <c r="AO299" s="191"/>
      <c r="AS299" s="1"/>
      <c r="AT299" s="38"/>
      <c r="BO299" s="113"/>
    </row>
    <row r="300" spans="1:68" ht="19.5" customHeight="1" x14ac:dyDescent="0.4">
      <c r="A300" s="163" t="s">
        <v>45</v>
      </c>
      <c r="B300" s="164"/>
      <c r="C300" s="164"/>
      <c r="D300" s="165">
        <v>6242</v>
      </c>
      <c r="E300" s="166"/>
      <c r="F300" s="167"/>
      <c r="G300" s="168" t="s">
        <v>841</v>
      </c>
      <c r="H300" s="168"/>
      <c r="I300" s="168"/>
      <c r="J300" s="168"/>
      <c r="K300" s="168"/>
      <c r="L300" s="168"/>
      <c r="M300" s="168"/>
      <c r="N300" s="168"/>
      <c r="O300" s="168"/>
      <c r="P300" s="168"/>
      <c r="Q300" s="168"/>
      <c r="R300" s="168"/>
      <c r="S300" s="183"/>
      <c r="T300" s="184"/>
      <c r="U300" s="184"/>
      <c r="V300" s="184"/>
      <c r="W300" s="184"/>
      <c r="X300" s="49" t="s">
        <v>216</v>
      </c>
      <c r="Y300" s="52"/>
      <c r="Z300" s="52"/>
      <c r="AA300" s="49"/>
      <c r="AB300" s="49"/>
      <c r="AC300" s="49"/>
      <c r="AD300" s="49"/>
      <c r="AE300" s="49"/>
      <c r="AF300" s="49"/>
      <c r="AG300" s="49"/>
      <c r="AH300" s="49"/>
      <c r="AI300" s="66"/>
      <c r="AJ300" s="74" t="s">
        <v>148</v>
      </c>
      <c r="AK300" s="188"/>
      <c r="AL300" s="92">
        <v>0.7</v>
      </c>
      <c r="AM300" s="105">
        <f>ROUND(AT276*$BO$277,0)</f>
        <v>24</v>
      </c>
      <c r="AN300" s="192"/>
      <c r="AO300" s="193"/>
    </row>
    <row r="301" spans="1:68" ht="19.5" customHeight="1" x14ac:dyDescent="0.4">
      <c r="A301" s="163" t="s">
        <v>45</v>
      </c>
      <c r="B301" s="164"/>
      <c r="C301" s="164"/>
      <c r="D301" s="165">
        <v>6243</v>
      </c>
      <c r="E301" s="166"/>
      <c r="F301" s="167"/>
      <c r="G301" s="168" t="s">
        <v>842</v>
      </c>
      <c r="H301" s="168"/>
      <c r="I301" s="168"/>
      <c r="J301" s="168"/>
      <c r="K301" s="168"/>
      <c r="L301" s="168"/>
      <c r="M301" s="168"/>
      <c r="N301" s="168"/>
      <c r="O301" s="168"/>
      <c r="P301" s="168"/>
      <c r="Q301" s="168"/>
      <c r="R301" s="168"/>
      <c r="S301" s="183"/>
      <c r="T301" s="184"/>
      <c r="U301" s="184"/>
      <c r="V301" s="184"/>
      <c r="W301" s="184"/>
      <c r="X301" s="49" t="s">
        <v>242</v>
      </c>
      <c r="Y301" s="52"/>
      <c r="Z301" s="52"/>
      <c r="AA301" s="49"/>
      <c r="AB301" s="49"/>
      <c r="AC301" s="49"/>
      <c r="AD301" s="49"/>
      <c r="AE301" s="49"/>
      <c r="AF301" s="49"/>
      <c r="AG301" s="49"/>
      <c r="AH301" s="49"/>
      <c r="AI301" s="66"/>
      <c r="AJ301" s="74" t="s">
        <v>80</v>
      </c>
      <c r="AK301" s="188"/>
      <c r="AL301" s="92">
        <v>0.7</v>
      </c>
      <c r="AM301" s="105">
        <f t="shared" ref="AM301:AM309" si="20">ROUND(AT277*$BO$277,0)</f>
        <v>21</v>
      </c>
      <c r="AN301" s="192"/>
      <c r="AO301" s="193"/>
    </row>
    <row r="302" spans="1:68" ht="19.5" customHeight="1" x14ac:dyDescent="0.4">
      <c r="A302" s="163" t="s">
        <v>45</v>
      </c>
      <c r="B302" s="164"/>
      <c r="C302" s="164"/>
      <c r="D302" s="165">
        <v>6244</v>
      </c>
      <c r="E302" s="166"/>
      <c r="F302" s="167"/>
      <c r="G302" s="168" t="s">
        <v>843</v>
      </c>
      <c r="H302" s="168"/>
      <c r="I302" s="168"/>
      <c r="J302" s="168"/>
      <c r="K302" s="168"/>
      <c r="L302" s="168"/>
      <c r="M302" s="168"/>
      <c r="N302" s="168"/>
      <c r="O302" s="168"/>
      <c r="P302" s="168"/>
      <c r="Q302" s="168"/>
      <c r="R302" s="168"/>
      <c r="S302" s="183"/>
      <c r="T302" s="184"/>
      <c r="U302" s="184"/>
      <c r="V302" s="184"/>
      <c r="W302" s="184"/>
      <c r="X302" s="49" t="s">
        <v>142</v>
      </c>
      <c r="Y302" s="52"/>
      <c r="Z302" s="52"/>
      <c r="AA302" s="49"/>
      <c r="AB302" s="49"/>
      <c r="AC302" s="49"/>
      <c r="AD302" s="49"/>
      <c r="AE302" s="49"/>
      <c r="AF302" s="49"/>
      <c r="AG302" s="49"/>
      <c r="AH302" s="49"/>
      <c r="AI302" s="66"/>
      <c r="AJ302" s="74" t="s">
        <v>211</v>
      </c>
      <c r="AK302" s="188"/>
      <c r="AL302" s="92">
        <v>0.7</v>
      </c>
      <c r="AM302" s="105">
        <f t="shared" si="20"/>
        <v>20</v>
      </c>
      <c r="AN302" s="192"/>
      <c r="AO302" s="193"/>
    </row>
    <row r="303" spans="1:68" ht="19.5" customHeight="1" x14ac:dyDescent="0.4">
      <c r="A303" s="163" t="s">
        <v>45</v>
      </c>
      <c r="B303" s="164"/>
      <c r="C303" s="164"/>
      <c r="D303" s="165">
        <v>6245</v>
      </c>
      <c r="E303" s="166"/>
      <c r="F303" s="167"/>
      <c r="G303" s="168" t="s">
        <v>844</v>
      </c>
      <c r="H303" s="168"/>
      <c r="I303" s="168"/>
      <c r="J303" s="168"/>
      <c r="K303" s="168"/>
      <c r="L303" s="168"/>
      <c r="M303" s="168"/>
      <c r="N303" s="168"/>
      <c r="O303" s="168"/>
      <c r="P303" s="168"/>
      <c r="Q303" s="168"/>
      <c r="R303" s="168"/>
      <c r="S303" s="183"/>
      <c r="T303" s="184"/>
      <c r="U303" s="184"/>
      <c r="V303" s="184"/>
      <c r="W303" s="184"/>
      <c r="X303" s="49" t="s">
        <v>243</v>
      </c>
      <c r="Y303" s="52"/>
      <c r="Z303" s="52"/>
      <c r="AA303" s="49"/>
      <c r="AB303" s="49"/>
      <c r="AC303" s="49"/>
      <c r="AD303" s="49"/>
      <c r="AE303" s="49"/>
      <c r="AF303" s="49"/>
      <c r="AG303" s="49"/>
      <c r="AH303" s="49"/>
      <c r="AI303" s="66"/>
      <c r="AJ303" s="74" t="s">
        <v>218</v>
      </c>
      <c r="AK303" s="188"/>
      <c r="AL303" s="92">
        <v>0.7</v>
      </c>
      <c r="AM303" s="105">
        <f t="shared" si="20"/>
        <v>28</v>
      </c>
      <c r="AN303" s="192"/>
      <c r="AO303" s="193"/>
    </row>
    <row r="304" spans="1:68" ht="19.5" customHeight="1" x14ac:dyDescent="0.4">
      <c r="A304" s="163" t="s">
        <v>45</v>
      </c>
      <c r="B304" s="164"/>
      <c r="C304" s="164"/>
      <c r="D304" s="165">
        <v>6246</v>
      </c>
      <c r="E304" s="166"/>
      <c r="F304" s="167"/>
      <c r="G304" s="168" t="s">
        <v>845</v>
      </c>
      <c r="H304" s="168"/>
      <c r="I304" s="168"/>
      <c r="J304" s="168"/>
      <c r="K304" s="168"/>
      <c r="L304" s="168"/>
      <c r="M304" s="168"/>
      <c r="N304" s="168"/>
      <c r="O304" s="168"/>
      <c r="P304" s="168"/>
      <c r="Q304" s="168"/>
      <c r="R304" s="168"/>
      <c r="S304" s="183"/>
      <c r="T304" s="184"/>
      <c r="U304" s="184"/>
      <c r="V304" s="184"/>
      <c r="W304" s="184"/>
      <c r="X304" s="49" t="s">
        <v>244</v>
      </c>
      <c r="Y304" s="52"/>
      <c r="Z304" s="52"/>
      <c r="AA304" s="49"/>
      <c r="AB304" s="49"/>
      <c r="AC304" s="49"/>
      <c r="AD304" s="49"/>
      <c r="AE304" s="49"/>
      <c r="AF304" s="49"/>
      <c r="AG304" s="49"/>
      <c r="AH304" s="49"/>
      <c r="AI304" s="66"/>
      <c r="AJ304" s="74" t="s">
        <v>221</v>
      </c>
      <c r="AK304" s="188"/>
      <c r="AL304" s="92">
        <v>0.7</v>
      </c>
      <c r="AM304" s="105">
        <f t="shared" si="20"/>
        <v>24</v>
      </c>
      <c r="AN304" s="192"/>
      <c r="AO304" s="193"/>
    </row>
    <row r="305" spans="1:67" ht="19.5" customHeight="1" x14ac:dyDescent="0.4">
      <c r="A305" s="163" t="s">
        <v>45</v>
      </c>
      <c r="B305" s="164"/>
      <c r="C305" s="164"/>
      <c r="D305" s="165">
        <v>6247</v>
      </c>
      <c r="E305" s="166"/>
      <c r="F305" s="167"/>
      <c r="G305" s="168" t="s">
        <v>846</v>
      </c>
      <c r="H305" s="168"/>
      <c r="I305" s="168"/>
      <c r="J305" s="168"/>
      <c r="K305" s="168"/>
      <c r="L305" s="168"/>
      <c r="M305" s="168"/>
      <c r="N305" s="168"/>
      <c r="O305" s="168"/>
      <c r="P305" s="168"/>
      <c r="Q305" s="168"/>
      <c r="R305" s="168"/>
      <c r="S305" s="183"/>
      <c r="T305" s="184"/>
      <c r="U305" s="184"/>
      <c r="V305" s="184"/>
      <c r="W305" s="184"/>
      <c r="X305" s="49" t="s">
        <v>23</v>
      </c>
      <c r="Y305" s="52"/>
      <c r="Z305" s="52"/>
      <c r="AA305" s="49"/>
      <c r="AB305" s="49"/>
      <c r="AC305" s="49"/>
      <c r="AD305" s="49"/>
      <c r="AE305" s="49"/>
      <c r="AF305" s="49"/>
      <c r="AG305" s="49"/>
      <c r="AH305" s="49"/>
      <c r="AI305" s="66"/>
      <c r="AJ305" s="74" t="s">
        <v>151</v>
      </c>
      <c r="AK305" s="188"/>
      <c r="AL305" s="92">
        <v>0.7</v>
      </c>
      <c r="AM305" s="105">
        <f t="shared" si="20"/>
        <v>17</v>
      </c>
      <c r="AN305" s="192"/>
      <c r="AO305" s="193"/>
    </row>
    <row r="306" spans="1:67" ht="19.5" customHeight="1" x14ac:dyDescent="0.4">
      <c r="A306" s="163" t="s">
        <v>45</v>
      </c>
      <c r="B306" s="164"/>
      <c r="C306" s="164"/>
      <c r="D306" s="165">
        <v>6248</v>
      </c>
      <c r="E306" s="166"/>
      <c r="F306" s="167"/>
      <c r="G306" s="168" t="s">
        <v>847</v>
      </c>
      <c r="H306" s="168"/>
      <c r="I306" s="168"/>
      <c r="J306" s="168"/>
      <c r="K306" s="168"/>
      <c r="L306" s="168"/>
      <c r="M306" s="168"/>
      <c r="N306" s="168"/>
      <c r="O306" s="168"/>
      <c r="P306" s="168"/>
      <c r="Q306" s="168"/>
      <c r="R306" s="168"/>
      <c r="S306" s="183"/>
      <c r="T306" s="184"/>
      <c r="U306" s="184"/>
      <c r="V306" s="184"/>
      <c r="W306" s="184"/>
      <c r="X306" s="49" t="s">
        <v>255</v>
      </c>
      <c r="Y306" s="52"/>
      <c r="Z306" s="52"/>
      <c r="AA306" s="49"/>
      <c r="AB306" s="49"/>
      <c r="AC306" s="49"/>
      <c r="AD306" s="49"/>
      <c r="AE306" s="49"/>
      <c r="AF306" s="49"/>
      <c r="AG306" s="49"/>
      <c r="AH306" s="49"/>
      <c r="AI306" s="66"/>
      <c r="AJ306" s="74" t="s">
        <v>223</v>
      </c>
      <c r="AK306" s="188"/>
      <c r="AL306" s="92">
        <v>0.7</v>
      </c>
      <c r="AM306" s="105">
        <f t="shared" si="20"/>
        <v>25</v>
      </c>
      <c r="AN306" s="192"/>
      <c r="AO306" s="193"/>
    </row>
    <row r="307" spans="1:67" ht="19.5" customHeight="1" x14ac:dyDescent="0.4">
      <c r="A307" s="163" t="s">
        <v>45</v>
      </c>
      <c r="B307" s="164"/>
      <c r="C307" s="164"/>
      <c r="D307" s="165">
        <v>6249</v>
      </c>
      <c r="E307" s="166"/>
      <c r="F307" s="167"/>
      <c r="G307" s="168" t="s">
        <v>848</v>
      </c>
      <c r="H307" s="168"/>
      <c r="I307" s="168"/>
      <c r="J307" s="168"/>
      <c r="K307" s="168"/>
      <c r="L307" s="168"/>
      <c r="M307" s="168"/>
      <c r="N307" s="168"/>
      <c r="O307" s="168"/>
      <c r="P307" s="168"/>
      <c r="Q307" s="168"/>
      <c r="R307" s="168"/>
      <c r="S307" s="183"/>
      <c r="T307" s="184"/>
      <c r="U307" s="184"/>
      <c r="V307" s="184"/>
      <c r="W307" s="184"/>
      <c r="X307" s="49" t="s">
        <v>82</v>
      </c>
      <c r="Y307" s="52"/>
      <c r="Z307" s="52"/>
      <c r="AA307" s="49"/>
      <c r="AB307" s="49"/>
      <c r="AC307" s="49"/>
      <c r="AD307" s="49"/>
      <c r="AE307" s="49"/>
      <c r="AF307" s="49"/>
      <c r="AG307" s="49"/>
      <c r="AH307" s="49"/>
      <c r="AI307" s="66"/>
      <c r="AJ307" s="74" t="s">
        <v>227</v>
      </c>
      <c r="AK307" s="188"/>
      <c r="AL307" s="92">
        <v>0.7</v>
      </c>
      <c r="AM307" s="105">
        <f t="shared" si="20"/>
        <v>21</v>
      </c>
      <c r="AN307" s="192"/>
      <c r="AO307" s="193"/>
    </row>
    <row r="308" spans="1:67" ht="19.5" customHeight="1" x14ac:dyDescent="0.4">
      <c r="A308" s="163" t="s">
        <v>45</v>
      </c>
      <c r="B308" s="164"/>
      <c r="C308" s="164"/>
      <c r="D308" s="165">
        <v>6250</v>
      </c>
      <c r="E308" s="166"/>
      <c r="F308" s="167"/>
      <c r="G308" s="168" t="s">
        <v>849</v>
      </c>
      <c r="H308" s="168"/>
      <c r="I308" s="168"/>
      <c r="J308" s="168"/>
      <c r="K308" s="168"/>
      <c r="L308" s="168"/>
      <c r="M308" s="168"/>
      <c r="N308" s="168"/>
      <c r="O308" s="168"/>
      <c r="P308" s="168"/>
      <c r="Q308" s="168"/>
      <c r="R308" s="168"/>
      <c r="S308" s="183"/>
      <c r="T308" s="184"/>
      <c r="U308" s="184"/>
      <c r="V308" s="184"/>
      <c r="W308" s="184"/>
      <c r="X308" s="49" t="s">
        <v>246</v>
      </c>
      <c r="Y308" s="52"/>
      <c r="Z308" s="52"/>
      <c r="AA308" s="49"/>
      <c r="AB308" s="49"/>
      <c r="AC308" s="49"/>
      <c r="AD308" s="49"/>
      <c r="AE308" s="49"/>
      <c r="AF308" s="49"/>
      <c r="AG308" s="49"/>
      <c r="AH308" s="49"/>
      <c r="AI308" s="66"/>
      <c r="AJ308" s="74" t="s">
        <v>231</v>
      </c>
      <c r="AK308" s="188"/>
      <c r="AL308" s="92">
        <v>0.7</v>
      </c>
      <c r="AM308" s="105">
        <f t="shared" si="20"/>
        <v>20</v>
      </c>
      <c r="AN308" s="192"/>
      <c r="AO308" s="193"/>
    </row>
    <row r="309" spans="1:67" ht="19.5" customHeight="1" x14ac:dyDescent="0.4">
      <c r="A309" s="163" t="s">
        <v>45</v>
      </c>
      <c r="B309" s="164"/>
      <c r="C309" s="164"/>
      <c r="D309" s="165">
        <v>6251</v>
      </c>
      <c r="E309" s="166"/>
      <c r="F309" s="167"/>
      <c r="G309" s="168" t="s">
        <v>850</v>
      </c>
      <c r="H309" s="168"/>
      <c r="I309" s="168"/>
      <c r="J309" s="168"/>
      <c r="K309" s="168"/>
      <c r="L309" s="168"/>
      <c r="M309" s="168"/>
      <c r="N309" s="168"/>
      <c r="O309" s="168"/>
      <c r="P309" s="168"/>
      <c r="Q309" s="168"/>
      <c r="R309" s="168"/>
      <c r="S309" s="183"/>
      <c r="T309" s="184"/>
      <c r="U309" s="184"/>
      <c r="V309" s="184"/>
      <c r="W309" s="184"/>
      <c r="X309" s="49" t="s">
        <v>48</v>
      </c>
      <c r="Y309" s="52"/>
      <c r="Z309" s="52"/>
      <c r="AA309" s="49"/>
      <c r="AB309" s="49"/>
      <c r="AC309" s="49"/>
      <c r="AD309" s="49"/>
      <c r="AE309" s="49"/>
      <c r="AF309" s="49"/>
      <c r="AG309" s="49"/>
      <c r="AH309" s="49"/>
      <c r="AI309" s="66"/>
      <c r="AJ309" s="74" t="s">
        <v>234</v>
      </c>
      <c r="AK309" s="188"/>
      <c r="AL309" s="92">
        <v>0.7</v>
      </c>
      <c r="AM309" s="105">
        <f t="shared" si="20"/>
        <v>28</v>
      </c>
      <c r="AN309" s="192"/>
      <c r="AO309" s="193"/>
    </row>
    <row r="310" spans="1:67" ht="19.5" customHeight="1" thickBot="1" x14ac:dyDescent="0.45">
      <c r="A310" s="169" t="s">
        <v>45</v>
      </c>
      <c r="B310" s="170"/>
      <c r="C310" s="170"/>
      <c r="D310" s="171">
        <v>6252</v>
      </c>
      <c r="E310" s="172"/>
      <c r="F310" s="173"/>
      <c r="G310" s="174" t="s">
        <v>851</v>
      </c>
      <c r="H310" s="174"/>
      <c r="I310" s="174"/>
      <c r="J310" s="174"/>
      <c r="K310" s="174"/>
      <c r="L310" s="174"/>
      <c r="M310" s="174"/>
      <c r="N310" s="174"/>
      <c r="O310" s="174"/>
      <c r="P310" s="174"/>
      <c r="Q310" s="174"/>
      <c r="R310" s="174"/>
      <c r="S310" s="185"/>
      <c r="T310" s="186"/>
      <c r="U310" s="186"/>
      <c r="V310" s="186"/>
      <c r="W310" s="186"/>
      <c r="X310" s="50" t="s">
        <v>262</v>
      </c>
      <c r="Y310" s="53"/>
      <c r="Z310" s="53"/>
      <c r="AA310" s="50"/>
      <c r="AB310" s="50"/>
      <c r="AC310" s="50"/>
      <c r="AD310" s="50"/>
      <c r="AE310" s="50"/>
      <c r="AF310" s="50"/>
      <c r="AG310" s="50"/>
      <c r="AH310" s="50"/>
      <c r="AI310" s="68"/>
      <c r="AJ310" s="75" t="s">
        <v>236</v>
      </c>
      <c r="AK310" s="189"/>
      <c r="AL310" s="93">
        <v>0.7</v>
      </c>
      <c r="AM310" s="106">
        <f>ROUND(AT286*$BO$277,0)</f>
        <v>24</v>
      </c>
      <c r="AN310" s="194"/>
      <c r="AO310" s="195"/>
    </row>
    <row r="311" spans="1:67" ht="19.5" customHeight="1" x14ac:dyDescent="0.4">
      <c r="A311" s="175" t="s">
        <v>45</v>
      </c>
      <c r="B311" s="176"/>
      <c r="C311" s="176"/>
      <c r="D311" s="177">
        <v>6253</v>
      </c>
      <c r="E311" s="178"/>
      <c r="F311" s="179"/>
      <c r="G311" s="180" t="s">
        <v>852</v>
      </c>
      <c r="H311" s="180"/>
      <c r="I311" s="180"/>
      <c r="J311" s="180"/>
      <c r="K311" s="180"/>
      <c r="L311" s="180"/>
      <c r="M311" s="180"/>
      <c r="N311" s="180"/>
      <c r="O311" s="180"/>
      <c r="P311" s="180"/>
      <c r="Q311" s="180"/>
      <c r="R311" s="180"/>
      <c r="S311" s="181"/>
      <c r="T311" s="182"/>
      <c r="U311" s="182"/>
      <c r="V311" s="182"/>
      <c r="W311" s="182"/>
      <c r="X311" s="48" t="s">
        <v>165</v>
      </c>
      <c r="Y311" s="51"/>
      <c r="Z311" s="54"/>
      <c r="AA311" s="48"/>
      <c r="AB311" s="48"/>
      <c r="AC311" s="48"/>
      <c r="AD311" s="48"/>
      <c r="AE311" s="48"/>
      <c r="AF311" s="48"/>
      <c r="AG311" s="48"/>
      <c r="AH311" s="48"/>
      <c r="AI311" s="65"/>
      <c r="AJ311" s="73" t="s">
        <v>207</v>
      </c>
      <c r="AK311" s="187" t="s">
        <v>112</v>
      </c>
      <c r="AL311" s="91">
        <v>0.7</v>
      </c>
      <c r="AM311" s="104">
        <f>ROUND(AT275*$BO$278,0)</f>
        <v>18</v>
      </c>
      <c r="AN311" s="190" t="s">
        <v>64</v>
      </c>
      <c r="AO311" s="191"/>
      <c r="AS311" s="1"/>
      <c r="AT311" s="38"/>
      <c r="BO311" s="113"/>
    </row>
    <row r="312" spans="1:67" ht="19.5" customHeight="1" x14ac:dyDescent="0.4">
      <c r="A312" s="163" t="s">
        <v>45</v>
      </c>
      <c r="B312" s="164"/>
      <c r="C312" s="164"/>
      <c r="D312" s="165">
        <v>6254</v>
      </c>
      <c r="E312" s="166"/>
      <c r="F312" s="167"/>
      <c r="G312" s="168" t="s">
        <v>853</v>
      </c>
      <c r="H312" s="168"/>
      <c r="I312" s="168"/>
      <c r="J312" s="168"/>
      <c r="K312" s="168"/>
      <c r="L312" s="168"/>
      <c r="M312" s="168"/>
      <c r="N312" s="168"/>
      <c r="O312" s="168"/>
      <c r="P312" s="168"/>
      <c r="Q312" s="168"/>
      <c r="R312" s="168"/>
      <c r="S312" s="183"/>
      <c r="T312" s="184"/>
      <c r="U312" s="184"/>
      <c r="V312" s="184"/>
      <c r="W312" s="184"/>
      <c r="X312" s="49" t="s">
        <v>216</v>
      </c>
      <c r="Y312" s="52"/>
      <c r="Z312" s="52"/>
      <c r="AA312" s="49"/>
      <c r="AB312" s="49"/>
      <c r="AC312" s="49"/>
      <c r="AD312" s="49"/>
      <c r="AE312" s="49"/>
      <c r="AF312" s="49"/>
      <c r="AG312" s="49"/>
      <c r="AH312" s="49"/>
      <c r="AI312" s="66"/>
      <c r="AJ312" s="74" t="s">
        <v>148</v>
      </c>
      <c r="AK312" s="188"/>
      <c r="AL312" s="92">
        <v>0.7</v>
      </c>
      <c r="AM312" s="105">
        <f>ROUND(AT276*$BO$278,0)</f>
        <v>27</v>
      </c>
      <c r="AN312" s="192"/>
      <c r="AO312" s="193"/>
    </row>
    <row r="313" spans="1:67" ht="19.5" customHeight="1" x14ac:dyDescent="0.4">
      <c r="A313" s="163" t="s">
        <v>45</v>
      </c>
      <c r="B313" s="164"/>
      <c r="C313" s="164"/>
      <c r="D313" s="165">
        <v>6255</v>
      </c>
      <c r="E313" s="166"/>
      <c r="F313" s="167"/>
      <c r="G313" s="168" t="s">
        <v>854</v>
      </c>
      <c r="H313" s="168"/>
      <c r="I313" s="168"/>
      <c r="J313" s="168"/>
      <c r="K313" s="168"/>
      <c r="L313" s="168"/>
      <c r="M313" s="168"/>
      <c r="N313" s="168"/>
      <c r="O313" s="168"/>
      <c r="P313" s="168"/>
      <c r="Q313" s="168"/>
      <c r="R313" s="168"/>
      <c r="S313" s="183"/>
      <c r="T313" s="184"/>
      <c r="U313" s="184"/>
      <c r="V313" s="184"/>
      <c r="W313" s="184"/>
      <c r="X313" s="49" t="s">
        <v>242</v>
      </c>
      <c r="Y313" s="52"/>
      <c r="Z313" s="52"/>
      <c r="AA313" s="49"/>
      <c r="AB313" s="49"/>
      <c r="AC313" s="49"/>
      <c r="AD313" s="49"/>
      <c r="AE313" s="49"/>
      <c r="AF313" s="49"/>
      <c r="AG313" s="49"/>
      <c r="AH313" s="49"/>
      <c r="AI313" s="66"/>
      <c r="AJ313" s="74" t="s">
        <v>80</v>
      </c>
      <c r="AK313" s="188"/>
      <c r="AL313" s="92">
        <v>0.7</v>
      </c>
      <c r="AM313" s="105">
        <f t="shared" ref="AM313:AM321" si="21">ROUND(AT277*$BO$278,0)</f>
        <v>23</v>
      </c>
      <c r="AN313" s="192"/>
      <c r="AO313" s="193"/>
    </row>
    <row r="314" spans="1:67" ht="19.5" customHeight="1" x14ac:dyDescent="0.4">
      <c r="A314" s="163" t="s">
        <v>45</v>
      </c>
      <c r="B314" s="164"/>
      <c r="C314" s="164"/>
      <c r="D314" s="165">
        <v>6256</v>
      </c>
      <c r="E314" s="166"/>
      <c r="F314" s="167"/>
      <c r="G314" s="168" t="s">
        <v>855</v>
      </c>
      <c r="H314" s="168"/>
      <c r="I314" s="168"/>
      <c r="J314" s="168"/>
      <c r="K314" s="168"/>
      <c r="L314" s="168"/>
      <c r="M314" s="168"/>
      <c r="N314" s="168"/>
      <c r="O314" s="168"/>
      <c r="P314" s="168"/>
      <c r="Q314" s="168"/>
      <c r="R314" s="168"/>
      <c r="S314" s="183"/>
      <c r="T314" s="184"/>
      <c r="U314" s="184"/>
      <c r="V314" s="184"/>
      <c r="W314" s="184"/>
      <c r="X314" s="49" t="s">
        <v>142</v>
      </c>
      <c r="Y314" s="52"/>
      <c r="Z314" s="52"/>
      <c r="AA314" s="49"/>
      <c r="AB314" s="49"/>
      <c r="AC314" s="49"/>
      <c r="AD314" s="49"/>
      <c r="AE314" s="49"/>
      <c r="AF314" s="49"/>
      <c r="AG314" s="49"/>
      <c r="AH314" s="49"/>
      <c r="AI314" s="66"/>
      <c r="AJ314" s="74" t="s">
        <v>211</v>
      </c>
      <c r="AK314" s="188"/>
      <c r="AL314" s="92">
        <v>0.7</v>
      </c>
      <c r="AM314" s="105">
        <f t="shared" si="21"/>
        <v>22</v>
      </c>
      <c r="AN314" s="192"/>
      <c r="AO314" s="193"/>
    </row>
    <row r="315" spans="1:67" ht="19.5" customHeight="1" x14ac:dyDescent="0.4">
      <c r="A315" s="163" t="s">
        <v>45</v>
      </c>
      <c r="B315" s="164"/>
      <c r="C315" s="164"/>
      <c r="D315" s="165">
        <v>6257</v>
      </c>
      <c r="E315" s="166"/>
      <c r="F315" s="167"/>
      <c r="G315" s="168" t="s">
        <v>856</v>
      </c>
      <c r="H315" s="168"/>
      <c r="I315" s="168"/>
      <c r="J315" s="168"/>
      <c r="K315" s="168"/>
      <c r="L315" s="168"/>
      <c r="M315" s="168"/>
      <c r="N315" s="168"/>
      <c r="O315" s="168"/>
      <c r="P315" s="168"/>
      <c r="Q315" s="168"/>
      <c r="R315" s="168"/>
      <c r="S315" s="183"/>
      <c r="T315" s="184"/>
      <c r="U315" s="184"/>
      <c r="V315" s="184"/>
      <c r="W315" s="184"/>
      <c r="X315" s="49" t="s">
        <v>243</v>
      </c>
      <c r="Y315" s="52"/>
      <c r="Z315" s="52"/>
      <c r="AA315" s="49"/>
      <c r="AB315" s="49"/>
      <c r="AC315" s="49"/>
      <c r="AD315" s="49"/>
      <c r="AE315" s="49"/>
      <c r="AF315" s="49"/>
      <c r="AG315" s="49"/>
      <c r="AH315" s="49"/>
      <c r="AI315" s="66"/>
      <c r="AJ315" s="74" t="s">
        <v>218</v>
      </c>
      <c r="AK315" s="188"/>
      <c r="AL315" s="92">
        <v>0.7</v>
      </c>
      <c r="AM315" s="105">
        <f t="shared" si="21"/>
        <v>30</v>
      </c>
      <c r="AN315" s="192"/>
      <c r="AO315" s="193"/>
    </row>
    <row r="316" spans="1:67" ht="19.5" customHeight="1" x14ac:dyDescent="0.4">
      <c r="A316" s="163" t="s">
        <v>45</v>
      </c>
      <c r="B316" s="164"/>
      <c r="C316" s="164"/>
      <c r="D316" s="165">
        <v>6258</v>
      </c>
      <c r="E316" s="166"/>
      <c r="F316" s="167"/>
      <c r="G316" s="168" t="s">
        <v>857</v>
      </c>
      <c r="H316" s="168"/>
      <c r="I316" s="168"/>
      <c r="J316" s="168"/>
      <c r="K316" s="168"/>
      <c r="L316" s="168"/>
      <c r="M316" s="168"/>
      <c r="N316" s="168"/>
      <c r="O316" s="168"/>
      <c r="P316" s="168"/>
      <c r="Q316" s="168"/>
      <c r="R316" s="168"/>
      <c r="S316" s="183"/>
      <c r="T316" s="184"/>
      <c r="U316" s="184"/>
      <c r="V316" s="184"/>
      <c r="W316" s="184"/>
      <c r="X316" s="49" t="s">
        <v>244</v>
      </c>
      <c r="Y316" s="52"/>
      <c r="Z316" s="52"/>
      <c r="AA316" s="49"/>
      <c r="AB316" s="49"/>
      <c r="AC316" s="49"/>
      <c r="AD316" s="49"/>
      <c r="AE316" s="49"/>
      <c r="AF316" s="49"/>
      <c r="AG316" s="49"/>
      <c r="AH316" s="49"/>
      <c r="AI316" s="66"/>
      <c r="AJ316" s="74" t="s">
        <v>221</v>
      </c>
      <c r="AK316" s="188"/>
      <c r="AL316" s="92">
        <v>0.7</v>
      </c>
      <c r="AM316" s="105">
        <f t="shared" si="21"/>
        <v>26</v>
      </c>
      <c r="AN316" s="192"/>
      <c r="AO316" s="193"/>
    </row>
    <row r="317" spans="1:67" ht="19.5" customHeight="1" x14ac:dyDescent="0.4">
      <c r="A317" s="163" t="s">
        <v>45</v>
      </c>
      <c r="B317" s="164"/>
      <c r="C317" s="164"/>
      <c r="D317" s="165">
        <v>6259</v>
      </c>
      <c r="E317" s="166"/>
      <c r="F317" s="167"/>
      <c r="G317" s="168" t="s">
        <v>858</v>
      </c>
      <c r="H317" s="168"/>
      <c r="I317" s="168"/>
      <c r="J317" s="168"/>
      <c r="K317" s="168"/>
      <c r="L317" s="168"/>
      <c r="M317" s="168"/>
      <c r="N317" s="168"/>
      <c r="O317" s="168"/>
      <c r="P317" s="168"/>
      <c r="Q317" s="168"/>
      <c r="R317" s="168"/>
      <c r="S317" s="183"/>
      <c r="T317" s="184"/>
      <c r="U317" s="184"/>
      <c r="V317" s="184"/>
      <c r="W317" s="184"/>
      <c r="X317" s="49" t="s">
        <v>23</v>
      </c>
      <c r="Y317" s="52"/>
      <c r="Z317" s="52"/>
      <c r="AA317" s="49"/>
      <c r="AB317" s="49"/>
      <c r="AC317" s="49"/>
      <c r="AD317" s="49"/>
      <c r="AE317" s="49"/>
      <c r="AF317" s="49"/>
      <c r="AG317" s="49"/>
      <c r="AH317" s="49"/>
      <c r="AI317" s="66"/>
      <c r="AJ317" s="74" t="s">
        <v>151</v>
      </c>
      <c r="AK317" s="188"/>
      <c r="AL317" s="92">
        <v>0.7</v>
      </c>
      <c r="AM317" s="105">
        <f t="shared" si="21"/>
        <v>19</v>
      </c>
      <c r="AN317" s="192"/>
      <c r="AO317" s="193"/>
    </row>
    <row r="318" spans="1:67" ht="19.5" customHeight="1" x14ac:dyDescent="0.4">
      <c r="A318" s="163" t="s">
        <v>45</v>
      </c>
      <c r="B318" s="164"/>
      <c r="C318" s="164"/>
      <c r="D318" s="165">
        <v>6260</v>
      </c>
      <c r="E318" s="166"/>
      <c r="F318" s="167"/>
      <c r="G318" s="168" t="s">
        <v>859</v>
      </c>
      <c r="H318" s="168"/>
      <c r="I318" s="168"/>
      <c r="J318" s="168"/>
      <c r="K318" s="168"/>
      <c r="L318" s="168"/>
      <c r="M318" s="168"/>
      <c r="N318" s="168"/>
      <c r="O318" s="168"/>
      <c r="P318" s="168"/>
      <c r="Q318" s="168"/>
      <c r="R318" s="168"/>
      <c r="S318" s="183"/>
      <c r="T318" s="184"/>
      <c r="U318" s="184"/>
      <c r="V318" s="184"/>
      <c r="W318" s="184"/>
      <c r="X318" s="49" t="s">
        <v>255</v>
      </c>
      <c r="Y318" s="52"/>
      <c r="Z318" s="52"/>
      <c r="AA318" s="49"/>
      <c r="AB318" s="49"/>
      <c r="AC318" s="49"/>
      <c r="AD318" s="49"/>
      <c r="AE318" s="49"/>
      <c r="AF318" s="49"/>
      <c r="AG318" s="49"/>
      <c r="AH318" s="49"/>
      <c r="AI318" s="66"/>
      <c r="AJ318" s="74" t="s">
        <v>223</v>
      </c>
      <c r="AK318" s="188"/>
      <c r="AL318" s="92">
        <v>0.7</v>
      </c>
      <c r="AM318" s="105">
        <f t="shared" si="21"/>
        <v>27</v>
      </c>
      <c r="AN318" s="192"/>
      <c r="AO318" s="193"/>
    </row>
    <row r="319" spans="1:67" ht="19.5" customHeight="1" x14ac:dyDescent="0.4">
      <c r="A319" s="163" t="s">
        <v>45</v>
      </c>
      <c r="B319" s="164"/>
      <c r="C319" s="164"/>
      <c r="D319" s="165">
        <v>6261</v>
      </c>
      <c r="E319" s="166"/>
      <c r="F319" s="167"/>
      <c r="G319" s="168" t="s">
        <v>860</v>
      </c>
      <c r="H319" s="168"/>
      <c r="I319" s="168"/>
      <c r="J319" s="168"/>
      <c r="K319" s="168"/>
      <c r="L319" s="168"/>
      <c r="M319" s="168"/>
      <c r="N319" s="168"/>
      <c r="O319" s="168"/>
      <c r="P319" s="168"/>
      <c r="Q319" s="168"/>
      <c r="R319" s="168"/>
      <c r="S319" s="183"/>
      <c r="T319" s="184"/>
      <c r="U319" s="184"/>
      <c r="V319" s="184"/>
      <c r="W319" s="184"/>
      <c r="X319" s="49" t="s">
        <v>82</v>
      </c>
      <c r="Y319" s="52"/>
      <c r="Z319" s="52"/>
      <c r="AA319" s="49"/>
      <c r="AB319" s="49"/>
      <c r="AC319" s="49"/>
      <c r="AD319" s="49"/>
      <c r="AE319" s="49"/>
      <c r="AF319" s="49"/>
      <c r="AG319" s="49"/>
      <c r="AH319" s="49"/>
      <c r="AI319" s="66"/>
      <c r="AJ319" s="74" t="s">
        <v>227</v>
      </c>
      <c r="AK319" s="188"/>
      <c r="AL319" s="92">
        <v>0.7</v>
      </c>
      <c r="AM319" s="105">
        <f t="shared" si="21"/>
        <v>23</v>
      </c>
      <c r="AN319" s="192"/>
      <c r="AO319" s="193"/>
    </row>
    <row r="320" spans="1:67" ht="19.5" customHeight="1" x14ac:dyDescent="0.4">
      <c r="A320" s="163" t="s">
        <v>45</v>
      </c>
      <c r="B320" s="164"/>
      <c r="C320" s="164"/>
      <c r="D320" s="165">
        <v>6262</v>
      </c>
      <c r="E320" s="166"/>
      <c r="F320" s="167"/>
      <c r="G320" s="168" t="s">
        <v>861</v>
      </c>
      <c r="H320" s="168"/>
      <c r="I320" s="168"/>
      <c r="J320" s="168"/>
      <c r="K320" s="168"/>
      <c r="L320" s="168"/>
      <c r="M320" s="168"/>
      <c r="N320" s="168"/>
      <c r="O320" s="168"/>
      <c r="P320" s="168"/>
      <c r="Q320" s="168"/>
      <c r="R320" s="168"/>
      <c r="S320" s="183"/>
      <c r="T320" s="184"/>
      <c r="U320" s="184"/>
      <c r="V320" s="184"/>
      <c r="W320" s="184"/>
      <c r="X320" s="49" t="s">
        <v>246</v>
      </c>
      <c r="Y320" s="52"/>
      <c r="Z320" s="52"/>
      <c r="AA320" s="49"/>
      <c r="AB320" s="49"/>
      <c r="AC320" s="49"/>
      <c r="AD320" s="49"/>
      <c r="AE320" s="49"/>
      <c r="AF320" s="49"/>
      <c r="AG320" s="49"/>
      <c r="AH320" s="49"/>
      <c r="AI320" s="66"/>
      <c r="AJ320" s="74" t="s">
        <v>231</v>
      </c>
      <c r="AK320" s="188"/>
      <c r="AL320" s="92">
        <v>0.7</v>
      </c>
      <c r="AM320" s="105">
        <f t="shared" si="21"/>
        <v>22</v>
      </c>
      <c r="AN320" s="192"/>
      <c r="AO320" s="193"/>
    </row>
    <row r="321" spans="1:67" ht="19.5" customHeight="1" x14ac:dyDescent="0.4">
      <c r="A321" s="163" t="s">
        <v>45</v>
      </c>
      <c r="B321" s="164"/>
      <c r="C321" s="164"/>
      <c r="D321" s="165">
        <v>6263</v>
      </c>
      <c r="E321" s="166"/>
      <c r="F321" s="167"/>
      <c r="G321" s="168" t="s">
        <v>862</v>
      </c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83"/>
      <c r="T321" s="184"/>
      <c r="U321" s="184"/>
      <c r="V321" s="184"/>
      <c r="W321" s="184"/>
      <c r="X321" s="49" t="s">
        <v>48</v>
      </c>
      <c r="Y321" s="52"/>
      <c r="Z321" s="52"/>
      <c r="AA321" s="49"/>
      <c r="AB321" s="49"/>
      <c r="AC321" s="49"/>
      <c r="AD321" s="49"/>
      <c r="AE321" s="49"/>
      <c r="AF321" s="49"/>
      <c r="AG321" s="49"/>
      <c r="AH321" s="49"/>
      <c r="AI321" s="66"/>
      <c r="AJ321" s="74" t="s">
        <v>234</v>
      </c>
      <c r="AK321" s="188"/>
      <c r="AL321" s="92">
        <v>0.7</v>
      </c>
      <c r="AM321" s="105">
        <f t="shared" si="21"/>
        <v>30</v>
      </c>
      <c r="AN321" s="192"/>
      <c r="AO321" s="193"/>
    </row>
    <row r="322" spans="1:67" ht="19.5" customHeight="1" thickBot="1" x14ac:dyDescent="0.45">
      <c r="A322" s="169" t="s">
        <v>45</v>
      </c>
      <c r="B322" s="170"/>
      <c r="C322" s="170"/>
      <c r="D322" s="171">
        <v>6264</v>
      </c>
      <c r="E322" s="172"/>
      <c r="F322" s="173"/>
      <c r="G322" s="174" t="s">
        <v>863</v>
      </c>
      <c r="H322" s="174"/>
      <c r="I322" s="174"/>
      <c r="J322" s="174"/>
      <c r="K322" s="174"/>
      <c r="L322" s="174"/>
      <c r="M322" s="174"/>
      <c r="N322" s="174"/>
      <c r="O322" s="174"/>
      <c r="P322" s="174"/>
      <c r="Q322" s="174"/>
      <c r="R322" s="174"/>
      <c r="S322" s="185"/>
      <c r="T322" s="186"/>
      <c r="U322" s="186"/>
      <c r="V322" s="186"/>
      <c r="W322" s="186"/>
      <c r="X322" s="50" t="s">
        <v>262</v>
      </c>
      <c r="Y322" s="53"/>
      <c r="Z322" s="53"/>
      <c r="AA322" s="50"/>
      <c r="AB322" s="50"/>
      <c r="AC322" s="50"/>
      <c r="AD322" s="50"/>
      <c r="AE322" s="50"/>
      <c r="AF322" s="50"/>
      <c r="AG322" s="50"/>
      <c r="AH322" s="50"/>
      <c r="AI322" s="68"/>
      <c r="AJ322" s="75" t="s">
        <v>236</v>
      </c>
      <c r="AK322" s="189"/>
      <c r="AL322" s="93">
        <v>0.7</v>
      </c>
      <c r="AM322" s="106">
        <f>ROUND(AT286*$BO$278,0)</f>
        <v>26</v>
      </c>
      <c r="AN322" s="194"/>
      <c r="AO322" s="195"/>
    </row>
    <row r="323" spans="1:67" ht="19.5" customHeight="1" x14ac:dyDescent="0.4">
      <c r="A323" s="175" t="s">
        <v>45</v>
      </c>
      <c r="B323" s="176"/>
      <c r="C323" s="176"/>
      <c r="D323" s="177">
        <v>6265</v>
      </c>
      <c r="E323" s="178"/>
      <c r="F323" s="179"/>
      <c r="G323" s="180" t="s">
        <v>6</v>
      </c>
      <c r="H323" s="180"/>
      <c r="I323" s="180"/>
      <c r="J323" s="180"/>
      <c r="K323" s="180"/>
      <c r="L323" s="180"/>
      <c r="M323" s="180"/>
      <c r="N323" s="180"/>
      <c r="O323" s="180"/>
      <c r="P323" s="180"/>
      <c r="Q323" s="180"/>
      <c r="R323" s="180"/>
      <c r="S323" s="181"/>
      <c r="T323" s="182"/>
      <c r="U323" s="182"/>
      <c r="V323" s="182"/>
      <c r="W323" s="182"/>
      <c r="X323" s="48" t="s">
        <v>165</v>
      </c>
      <c r="Y323" s="51"/>
      <c r="Z323" s="54"/>
      <c r="AA323" s="48"/>
      <c r="AB323" s="48"/>
      <c r="AC323" s="48"/>
      <c r="AD323" s="48"/>
      <c r="AE323" s="48"/>
      <c r="AF323" s="48"/>
      <c r="AG323" s="48"/>
      <c r="AH323" s="48"/>
      <c r="AI323" s="65"/>
      <c r="AJ323" s="73" t="s">
        <v>207</v>
      </c>
      <c r="AK323" s="187" t="s">
        <v>112</v>
      </c>
      <c r="AL323" s="91">
        <v>0.7</v>
      </c>
      <c r="AM323" s="104">
        <f>ROUND(AT275*$BO$279,0)</f>
        <v>15</v>
      </c>
      <c r="AN323" s="190" t="s">
        <v>64</v>
      </c>
      <c r="AO323" s="191"/>
    </row>
    <row r="324" spans="1:67" ht="19.5" customHeight="1" x14ac:dyDescent="0.4">
      <c r="A324" s="163" t="s">
        <v>45</v>
      </c>
      <c r="B324" s="164"/>
      <c r="C324" s="164"/>
      <c r="D324" s="165">
        <v>6266</v>
      </c>
      <c r="E324" s="166"/>
      <c r="F324" s="167"/>
      <c r="G324" s="168" t="s">
        <v>163</v>
      </c>
      <c r="H324" s="168"/>
      <c r="I324" s="168"/>
      <c r="J324" s="168"/>
      <c r="K324" s="168"/>
      <c r="L324" s="168"/>
      <c r="M324" s="168"/>
      <c r="N324" s="168"/>
      <c r="O324" s="168"/>
      <c r="P324" s="168"/>
      <c r="Q324" s="168"/>
      <c r="R324" s="168"/>
      <c r="S324" s="183"/>
      <c r="T324" s="184"/>
      <c r="U324" s="184"/>
      <c r="V324" s="184"/>
      <c r="W324" s="184"/>
      <c r="X324" s="49" t="s">
        <v>216</v>
      </c>
      <c r="Y324" s="52"/>
      <c r="Z324" s="52"/>
      <c r="AA324" s="49"/>
      <c r="AB324" s="49"/>
      <c r="AC324" s="49"/>
      <c r="AD324" s="49"/>
      <c r="AE324" s="49"/>
      <c r="AF324" s="49"/>
      <c r="AG324" s="49"/>
      <c r="AH324" s="49"/>
      <c r="AI324" s="66"/>
      <c r="AJ324" s="74" t="s">
        <v>148</v>
      </c>
      <c r="AK324" s="188"/>
      <c r="AL324" s="92">
        <v>0.7</v>
      </c>
      <c r="AM324" s="105">
        <f>ROUND(AT276*$BO$279,0)</f>
        <v>22</v>
      </c>
      <c r="AN324" s="192"/>
      <c r="AO324" s="193"/>
    </row>
    <row r="325" spans="1:67" s="1" customFormat="1" ht="19.5" customHeight="1" x14ac:dyDescent="0.4">
      <c r="A325" s="163" t="s">
        <v>45</v>
      </c>
      <c r="B325" s="164"/>
      <c r="C325" s="164"/>
      <c r="D325" s="165">
        <v>6267</v>
      </c>
      <c r="E325" s="166"/>
      <c r="F325" s="167"/>
      <c r="G325" s="168" t="s">
        <v>413</v>
      </c>
      <c r="H325" s="168"/>
      <c r="I325" s="168"/>
      <c r="J325" s="168"/>
      <c r="K325" s="168"/>
      <c r="L325" s="168"/>
      <c r="M325" s="168"/>
      <c r="N325" s="168"/>
      <c r="O325" s="168"/>
      <c r="P325" s="168"/>
      <c r="Q325" s="168"/>
      <c r="R325" s="168"/>
      <c r="S325" s="183"/>
      <c r="T325" s="184"/>
      <c r="U325" s="184"/>
      <c r="V325" s="184"/>
      <c r="W325" s="184"/>
      <c r="X325" s="49" t="s">
        <v>242</v>
      </c>
      <c r="Y325" s="52"/>
      <c r="Z325" s="52"/>
      <c r="AA325" s="49"/>
      <c r="AB325" s="49"/>
      <c r="AC325" s="49"/>
      <c r="AD325" s="49"/>
      <c r="AE325" s="49"/>
      <c r="AF325" s="49"/>
      <c r="AG325" s="49"/>
      <c r="AH325" s="49"/>
      <c r="AI325" s="66"/>
      <c r="AJ325" s="74" t="s">
        <v>80</v>
      </c>
      <c r="AK325" s="188"/>
      <c r="AL325" s="92">
        <v>0.7</v>
      </c>
      <c r="AM325" s="105">
        <f t="shared" ref="AM325:AM333" si="22">ROUND(AT277*$BO$279,0)</f>
        <v>19</v>
      </c>
      <c r="AN325" s="192"/>
      <c r="AO325" s="193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</row>
    <row r="326" spans="1:67" s="1" customFormat="1" ht="19.5" customHeight="1" x14ac:dyDescent="0.4">
      <c r="A326" s="163" t="s">
        <v>45</v>
      </c>
      <c r="B326" s="164"/>
      <c r="C326" s="164"/>
      <c r="D326" s="165">
        <v>6268</v>
      </c>
      <c r="E326" s="166"/>
      <c r="F326" s="167"/>
      <c r="G326" s="168" t="s">
        <v>414</v>
      </c>
      <c r="H326" s="168"/>
      <c r="I326" s="168"/>
      <c r="J326" s="168"/>
      <c r="K326" s="168"/>
      <c r="L326" s="168"/>
      <c r="M326" s="168"/>
      <c r="N326" s="168"/>
      <c r="O326" s="168"/>
      <c r="P326" s="168"/>
      <c r="Q326" s="168"/>
      <c r="R326" s="168"/>
      <c r="S326" s="183"/>
      <c r="T326" s="184"/>
      <c r="U326" s="184"/>
      <c r="V326" s="184"/>
      <c r="W326" s="184"/>
      <c r="X326" s="49" t="s">
        <v>142</v>
      </c>
      <c r="Y326" s="52"/>
      <c r="Z326" s="52"/>
      <c r="AA326" s="49"/>
      <c r="AB326" s="49"/>
      <c r="AC326" s="49"/>
      <c r="AD326" s="49"/>
      <c r="AE326" s="49"/>
      <c r="AF326" s="49"/>
      <c r="AG326" s="49"/>
      <c r="AH326" s="49"/>
      <c r="AI326" s="66"/>
      <c r="AJ326" s="74" t="s">
        <v>211</v>
      </c>
      <c r="AK326" s="188"/>
      <c r="AL326" s="92">
        <v>0.7</v>
      </c>
      <c r="AM326" s="105">
        <f t="shared" si="22"/>
        <v>18</v>
      </c>
      <c r="AN326" s="192"/>
      <c r="AO326" s="193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</row>
    <row r="327" spans="1:67" s="1" customFormat="1" ht="19.5" customHeight="1" x14ac:dyDescent="0.4">
      <c r="A327" s="163" t="s">
        <v>45</v>
      </c>
      <c r="B327" s="164"/>
      <c r="C327" s="164"/>
      <c r="D327" s="165">
        <v>6269</v>
      </c>
      <c r="E327" s="166"/>
      <c r="F327" s="167"/>
      <c r="G327" s="168" t="s">
        <v>228</v>
      </c>
      <c r="H327" s="168"/>
      <c r="I327" s="168"/>
      <c r="J327" s="168"/>
      <c r="K327" s="168"/>
      <c r="L327" s="168"/>
      <c r="M327" s="168"/>
      <c r="N327" s="168"/>
      <c r="O327" s="168"/>
      <c r="P327" s="168"/>
      <c r="Q327" s="168"/>
      <c r="R327" s="168"/>
      <c r="S327" s="183"/>
      <c r="T327" s="184"/>
      <c r="U327" s="184"/>
      <c r="V327" s="184"/>
      <c r="W327" s="184"/>
      <c r="X327" s="49" t="s">
        <v>243</v>
      </c>
      <c r="Y327" s="52"/>
      <c r="Z327" s="52"/>
      <c r="AA327" s="49"/>
      <c r="AB327" s="49"/>
      <c r="AC327" s="49"/>
      <c r="AD327" s="49"/>
      <c r="AE327" s="49"/>
      <c r="AF327" s="49"/>
      <c r="AG327" s="49"/>
      <c r="AH327" s="49"/>
      <c r="AI327" s="66"/>
      <c r="AJ327" s="74" t="s">
        <v>218</v>
      </c>
      <c r="AK327" s="188"/>
      <c r="AL327" s="92">
        <v>0.7</v>
      </c>
      <c r="AM327" s="105">
        <f t="shared" si="22"/>
        <v>25</v>
      </c>
      <c r="AN327" s="192"/>
      <c r="AO327" s="193"/>
    </row>
    <row r="328" spans="1:67" s="1" customFormat="1" ht="19.5" customHeight="1" x14ac:dyDescent="0.4">
      <c r="A328" s="163" t="s">
        <v>45</v>
      </c>
      <c r="B328" s="164"/>
      <c r="C328" s="164"/>
      <c r="D328" s="165">
        <v>6270</v>
      </c>
      <c r="E328" s="166"/>
      <c r="F328" s="167"/>
      <c r="G328" s="168" t="s">
        <v>415</v>
      </c>
      <c r="H328" s="168"/>
      <c r="I328" s="168"/>
      <c r="J328" s="168"/>
      <c r="K328" s="168"/>
      <c r="L328" s="168"/>
      <c r="M328" s="168"/>
      <c r="N328" s="168"/>
      <c r="O328" s="168"/>
      <c r="P328" s="168"/>
      <c r="Q328" s="168"/>
      <c r="R328" s="168"/>
      <c r="S328" s="183"/>
      <c r="T328" s="184"/>
      <c r="U328" s="184"/>
      <c r="V328" s="184"/>
      <c r="W328" s="184"/>
      <c r="X328" s="49" t="s">
        <v>244</v>
      </c>
      <c r="Y328" s="52"/>
      <c r="Z328" s="52"/>
      <c r="AA328" s="49"/>
      <c r="AB328" s="49"/>
      <c r="AC328" s="49"/>
      <c r="AD328" s="49"/>
      <c r="AE328" s="49"/>
      <c r="AF328" s="49"/>
      <c r="AG328" s="49"/>
      <c r="AH328" s="49"/>
      <c r="AI328" s="66"/>
      <c r="AJ328" s="74" t="s">
        <v>221</v>
      </c>
      <c r="AK328" s="188"/>
      <c r="AL328" s="92">
        <v>0.7</v>
      </c>
      <c r="AM328" s="105">
        <f t="shared" si="22"/>
        <v>22</v>
      </c>
      <c r="AN328" s="192"/>
      <c r="AO328" s="193"/>
    </row>
    <row r="329" spans="1:67" s="1" customFormat="1" ht="19.5" customHeight="1" x14ac:dyDescent="0.4">
      <c r="A329" s="163" t="s">
        <v>45</v>
      </c>
      <c r="B329" s="164"/>
      <c r="C329" s="164"/>
      <c r="D329" s="165">
        <v>6271</v>
      </c>
      <c r="E329" s="166"/>
      <c r="F329" s="167"/>
      <c r="G329" s="168" t="s">
        <v>417</v>
      </c>
      <c r="H329" s="168"/>
      <c r="I329" s="168"/>
      <c r="J329" s="168"/>
      <c r="K329" s="168"/>
      <c r="L329" s="168"/>
      <c r="M329" s="168"/>
      <c r="N329" s="168"/>
      <c r="O329" s="168"/>
      <c r="P329" s="168"/>
      <c r="Q329" s="168"/>
      <c r="R329" s="168"/>
      <c r="S329" s="183"/>
      <c r="T329" s="184"/>
      <c r="U329" s="184"/>
      <c r="V329" s="184"/>
      <c r="W329" s="184"/>
      <c r="X329" s="49" t="s">
        <v>23</v>
      </c>
      <c r="Y329" s="52"/>
      <c r="Z329" s="52"/>
      <c r="AA329" s="49"/>
      <c r="AB329" s="49"/>
      <c r="AC329" s="49"/>
      <c r="AD329" s="49"/>
      <c r="AE329" s="49"/>
      <c r="AF329" s="49"/>
      <c r="AG329" s="49"/>
      <c r="AH329" s="49"/>
      <c r="AI329" s="66"/>
      <c r="AJ329" s="74" t="s">
        <v>151</v>
      </c>
      <c r="AK329" s="188"/>
      <c r="AL329" s="92">
        <v>0.7</v>
      </c>
      <c r="AM329" s="105">
        <f t="shared" si="22"/>
        <v>16</v>
      </c>
      <c r="AN329" s="192"/>
      <c r="AO329" s="193"/>
    </row>
    <row r="330" spans="1:67" s="1" customFormat="1" ht="19.5" customHeight="1" x14ac:dyDescent="0.4">
      <c r="A330" s="163" t="s">
        <v>45</v>
      </c>
      <c r="B330" s="164"/>
      <c r="C330" s="164"/>
      <c r="D330" s="165">
        <v>6272</v>
      </c>
      <c r="E330" s="166"/>
      <c r="F330" s="167"/>
      <c r="G330" s="168" t="s">
        <v>419</v>
      </c>
      <c r="H330" s="168"/>
      <c r="I330" s="168"/>
      <c r="J330" s="168"/>
      <c r="K330" s="168"/>
      <c r="L330" s="168"/>
      <c r="M330" s="168"/>
      <c r="N330" s="168"/>
      <c r="O330" s="168"/>
      <c r="P330" s="168"/>
      <c r="Q330" s="168"/>
      <c r="R330" s="168"/>
      <c r="S330" s="183"/>
      <c r="T330" s="184"/>
      <c r="U330" s="184"/>
      <c r="V330" s="184"/>
      <c r="W330" s="184"/>
      <c r="X330" s="49" t="s">
        <v>255</v>
      </c>
      <c r="Y330" s="52"/>
      <c r="Z330" s="52"/>
      <c r="AA330" s="49"/>
      <c r="AB330" s="49"/>
      <c r="AC330" s="49"/>
      <c r="AD330" s="49"/>
      <c r="AE330" s="49"/>
      <c r="AF330" s="49"/>
      <c r="AG330" s="49"/>
      <c r="AH330" s="49"/>
      <c r="AI330" s="66"/>
      <c r="AJ330" s="74" t="s">
        <v>223</v>
      </c>
      <c r="AK330" s="188"/>
      <c r="AL330" s="92">
        <v>0.7</v>
      </c>
      <c r="AM330" s="105">
        <f t="shared" si="22"/>
        <v>23</v>
      </c>
      <c r="AN330" s="192"/>
      <c r="AO330" s="193"/>
    </row>
    <row r="331" spans="1:67" ht="19.5" customHeight="1" x14ac:dyDescent="0.4">
      <c r="A331" s="163" t="s">
        <v>45</v>
      </c>
      <c r="B331" s="164"/>
      <c r="C331" s="164"/>
      <c r="D331" s="165">
        <v>6273</v>
      </c>
      <c r="E331" s="166"/>
      <c r="F331" s="167"/>
      <c r="G331" s="168" t="s">
        <v>420</v>
      </c>
      <c r="H331" s="168"/>
      <c r="I331" s="168"/>
      <c r="J331" s="168"/>
      <c r="K331" s="168"/>
      <c r="L331" s="168"/>
      <c r="M331" s="168"/>
      <c r="N331" s="168"/>
      <c r="O331" s="168"/>
      <c r="P331" s="168"/>
      <c r="Q331" s="168"/>
      <c r="R331" s="168"/>
      <c r="S331" s="183"/>
      <c r="T331" s="184"/>
      <c r="U331" s="184"/>
      <c r="V331" s="184"/>
      <c r="W331" s="184"/>
      <c r="X331" s="49" t="s">
        <v>82</v>
      </c>
      <c r="Y331" s="52"/>
      <c r="Z331" s="52"/>
      <c r="AA331" s="49"/>
      <c r="AB331" s="49"/>
      <c r="AC331" s="49"/>
      <c r="AD331" s="49"/>
      <c r="AE331" s="49"/>
      <c r="AF331" s="49"/>
      <c r="AG331" s="49"/>
      <c r="AH331" s="49"/>
      <c r="AI331" s="66"/>
      <c r="AJ331" s="74" t="s">
        <v>227</v>
      </c>
      <c r="AK331" s="188"/>
      <c r="AL331" s="92">
        <v>0.7</v>
      </c>
      <c r="AM331" s="105">
        <f t="shared" si="22"/>
        <v>19</v>
      </c>
      <c r="AN331" s="192"/>
      <c r="AO331" s="193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</row>
    <row r="332" spans="1:67" ht="19.5" customHeight="1" x14ac:dyDescent="0.4">
      <c r="A332" s="163" t="s">
        <v>45</v>
      </c>
      <c r="B332" s="164"/>
      <c r="C332" s="164"/>
      <c r="D332" s="165">
        <v>6274</v>
      </c>
      <c r="E332" s="166"/>
      <c r="F332" s="167"/>
      <c r="G332" s="168" t="s">
        <v>159</v>
      </c>
      <c r="H332" s="168"/>
      <c r="I332" s="168"/>
      <c r="J332" s="168"/>
      <c r="K332" s="168"/>
      <c r="L332" s="168"/>
      <c r="M332" s="168"/>
      <c r="N332" s="168"/>
      <c r="O332" s="168"/>
      <c r="P332" s="168"/>
      <c r="Q332" s="168"/>
      <c r="R332" s="168"/>
      <c r="S332" s="183"/>
      <c r="T332" s="184"/>
      <c r="U332" s="184"/>
      <c r="V332" s="184"/>
      <c r="W332" s="184"/>
      <c r="X332" s="49" t="s">
        <v>246</v>
      </c>
      <c r="Y332" s="52"/>
      <c r="Z332" s="52"/>
      <c r="AA332" s="49"/>
      <c r="AB332" s="49"/>
      <c r="AC332" s="49"/>
      <c r="AD332" s="49"/>
      <c r="AE332" s="49"/>
      <c r="AF332" s="49"/>
      <c r="AG332" s="49"/>
      <c r="AH332" s="49"/>
      <c r="AI332" s="66"/>
      <c r="AJ332" s="74" t="s">
        <v>231</v>
      </c>
      <c r="AK332" s="188"/>
      <c r="AL332" s="92">
        <v>0.7</v>
      </c>
      <c r="AM332" s="105">
        <f t="shared" si="22"/>
        <v>19</v>
      </c>
      <c r="AN332" s="192"/>
      <c r="AO332" s="193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</row>
    <row r="333" spans="1:67" ht="19.5" customHeight="1" x14ac:dyDescent="0.4">
      <c r="A333" s="163" t="s">
        <v>45</v>
      </c>
      <c r="B333" s="164"/>
      <c r="C333" s="164"/>
      <c r="D333" s="165">
        <v>6275</v>
      </c>
      <c r="E333" s="166"/>
      <c r="F333" s="167"/>
      <c r="G333" s="168" t="s">
        <v>421</v>
      </c>
      <c r="H333" s="168"/>
      <c r="I333" s="168"/>
      <c r="J333" s="168"/>
      <c r="K333" s="168"/>
      <c r="L333" s="168"/>
      <c r="M333" s="168"/>
      <c r="N333" s="168"/>
      <c r="O333" s="168"/>
      <c r="P333" s="168"/>
      <c r="Q333" s="168"/>
      <c r="R333" s="168"/>
      <c r="S333" s="183"/>
      <c r="T333" s="184"/>
      <c r="U333" s="184"/>
      <c r="V333" s="184"/>
      <c r="W333" s="184"/>
      <c r="X333" s="49" t="s">
        <v>48</v>
      </c>
      <c r="Y333" s="52"/>
      <c r="Z333" s="52"/>
      <c r="AA333" s="49"/>
      <c r="AB333" s="49"/>
      <c r="AC333" s="49"/>
      <c r="AD333" s="49"/>
      <c r="AE333" s="49"/>
      <c r="AF333" s="49"/>
      <c r="AG333" s="49"/>
      <c r="AH333" s="49"/>
      <c r="AI333" s="66"/>
      <c r="AJ333" s="74" t="s">
        <v>234</v>
      </c>
      <c r="AK333" s="188"/>
      <c r="AL333" s="92">
        <v>0.7</v>
      </c>
      <c r="AM333" s="105">
        <f t="shared" si="22"/>
        <v>26</v>
      </c>
      <c r="AN333" s="192"/>
      <c r="AO333" s="193"/>
    </row>
    <row r="334" spans="1:67" ht="19.5" customHeight="1" thickBot="1" x14ac:dyDescent="0.45">
      <c r="A334" s="169" t="s">
        <v>45</v>
      </c>
      <c r="B334" s="170"/>
      <c r="C334" s="170"/>
      <c r="D334" s="171">
        <v>6276</v>
      </c>
      <c r="E334" s="172"/>
      <c r="F334" s="173"/>
      <c r="G334" s="174" t="s">
        <v>346</v>
      </c>
      <c r="H334" s="174"/>
      <c r="I334" s="174"/>
      <c r="J334" s="174"/>
      <c r="K334" s="174"/>
      <c r="L334" s="174"/>
      <c r="M334" s="174"/>
      <c r="N334" s="174"/>
      <c r="O334" s="174"/>
      <c r="P334" s="174"/>
      <c r="Q334" s="174"/>
      <c r="R334" s="174"/>
      <c r="S334" s="185"/>
      <c r="T334" s="186"/>
      <c r="U334" s="186"/>
      <c r="V334" s="186"/>
      <c r="W334" s="186"/>
      <c r="X334" s="50" t="s">
        <v>262</v>
      </c>
      <c r="Y334" s="53"/>
      <c r="Z334" s="53"/>
      <c r="AA334" s="50"/>
      <c r="AB334" s="50"/>
      <c r="AC334" s="50"/>
      <c r="AD334" s="50"/>
      <c r="AE334" s="50"/>
      <c r="AF334" s="50"/>
      <c r="AG334" s="50"/>
      <c r="AH334" s="50"/>
      <c r="AI334" s="68"/>
      <c r="AJ334" s="75" t="s">
        <v>236</v>
      </c>
      <c r="AK334" s="189"/>
      <c r="AL334" s="93">
        <v>0.7</v>
      </c>
      <c r="AM334" s="106">
        <f>ROUND(AT286*$BO$279,0)</f>
        <v>22</v>
      </c>
      <c r="AN334" s="194"/>
      <c r="AO334" s="195"/>
    </row>
    <row r="335" spans="1:67" ht="19.5" customHeight="1" x14ac:dyDescent="0.4">
      <c r="A335" s="175" t="s">
        <v>45</v>
      </c>
      <c r="B335" s="176"/>
      <c r="C335" s="176"/>
      <c r="D335" s="177">
        <v>6277</v>
      </c>
      <c r="E335" s="178"/>
      <c r="F335" s="179"/>
      <c r="G335" s="180" t="s">
        <v>422</v>
      </c>
      <c r="H335" s="180"/>
      <c r="I335" s="180"/>
      <c r="J335" s="180"/>
      <c r="K335" s="180"/>
      <c r="L335" s="180"/>
      <c r="M335" s="180"/>
      <c r="N335" s="180"/>
      <c r="O335" s="180"/>
      <c r="P335" s="180"/>
      <c r="Q335" s="180"/>
      <c r="R335" s="180"/>
      <c r="S335" s="181"/>
      <c r="T335" s="182"/>
      <c r="U335" s="182"/>
      <c r="V335" s="182"/>
      <c r="W335" s="182"/>
      <c r="X335" s="48" t="s">
        <v>165</v>
      </c>
      <c r="Y335" s="51"/>
      <c r="Z335" s="54"/>
      <c r="AA335" s="48"/>
      <c r="AB335" s="48"/>
      <c r="AC335" s="48"/>
      <c r="AD335" s="48"/>
      <c r="AE335" s="48"/>
      <c r="AF335" s="48"/>
      <c r="AG335" s="48"/>
      <c r="AH335" s="48"/>
      <c r="AI335" s="65"/>
      <c r="AJ335" s="73" t="s">
        <v>207</v>
      </c>
      <c r="AK335" s="187" t="s">
        <v>112</v>
      </c>
      <c r="AL335" s="91">
        <v>0.7</v>
      </c>
      <c r="AM335" s="104">
        <f>ROUND(AT275*$BO$280,0)</f>
        <v>13</v>
      </c>
      <c r="AN335" s="190" t="s">
        <v>64</v>
      </c>
      <c r="AO335" s="191"/>
    </row>
    <row r="336" spans="1:67" ht="19.5" customHeight="1" x14ac:dyDescent="0.4">
      <c r="A336" s="163" t="s">
        <v>45</v>
      </c>
      <c r="B336" s="164"/>
      <c r="C336" s="164"/>
      <c r="D336" s="165">
        <v>6278</v>
      </c>
      <c r="E336" s="166"/>
      <c r="F336" s="167"/>
      <c r="G336" s="168" t="s">
        <v>423</v>
      </c>
      <c r="H336" s="168"/>
      <c r="I336" s="168"/>
      <c r="J336" s="168"/>
      <c r="K336" s="168"/>
      <c r="L336" s="168"/>
      <c r="M336" s="168"/>
      <c r="N336" s="168"/>
      <c r="O336" s="168"/>
      <c r="P336" s="168"/>
      <c r="Q336" s="168"/>
      <c r="R336" s="168"/>
      <c r="S336" s="183"/>
      <c r="T336" s="184"/>
      <c r="U336" s="184"/>
      <c r="V336" s="184"/>
      <c r="W336" s="184"/>
      <c r="X336" s="49" t="s">
        <v>216</v>
      </c>
      <c r="Y336" s="52"/>
      <c r="Z336" s="52"/>
      <c r="AA336" s="49"/>
      <c r="AB336" s="49"/>
      <c r="AC336" s="49"/>
      <c r="AD336" s="49"/>
      <c r="AE336" s="49"/>
      <c r="AF336" s="49"/>
      <c r="AG336" s="49"/>
      <c r="AH336" s="49"/>
      <c r="AI336" s="66"/>
      <c r="AJ336" s="74" t="s">
        <v>148</v>
      </c>
      <c r="AK336" s="188"/>
      <c r="AL336" s="92">
        <v>0.7</v>
      </c>
      <c r="AM336" s="105">
        <f>ROUND(AT276*$BO$280,0)</f>
        <v>19</v>
      </c>
      <c r="AN336" s="192"/>
      <c r="AO336" s="193"/>
    </row>
    <row r="337" spans="1:67" ht="19.5" customHeight="1" x14ac:dyDescent="0.4">
      <c r="A337" s="163" t="s">
        <v>45</v>
      </c>
      <c r="B337" s="164"/>
      <c r="C337" s="164"/>
      <c r="D337" s="165">
        <v>6279</v>
      </c>
      <c r="E337" s="166"/>
      <c r="F337" s="167"/>
      <c r="G337" s="168" t="s">
        <v>424</v>
      </c>
      <c r="H337" s="168"/>
      <c r="I337" s="168"/>
      <c r="J337" s="168"/>
      <c r="K337" s="168"/>
      <c r="L337" s="168"/>
      <c r="M337" s="168"/>
      <c r="N337" s="168"/>
      <c r="O337" s="168"/>
      <c r="P337" s="168"/>
      <c r="Q337" s="168"/>
      <c r="R337" s="168"/>
      <c r="S337" s="183"/>
      <c r="T337" s="184"/>
      <c r="U337" s="184"/>
      <c r="V337" s="184"/>
      <c r="W337" s="184"/>
      <c r="X337" s="49" t="s">
        <v>242</v>
      </c>
      <c r="Y337" s="52"/>
      <c r="Z337" s="52"/>
      <c r="AA337" s="49"/>
      <c r="AB337" s="49"/>
      <c r="AC337" s="49"/>
      <c r="AD337" s="49"/>
      <c r="AE337" s="49"/>
      <c r="AF337" s="49"/>
      <c r="AG337" s="49"/>
      <c r="AH337" s="49"/>
      <c r="AI337" s="66"/>
      <c r="AJ337" s="74" t="s">
        <v>80</v>
      </c>
      <c r="AK337" s="188"/>
      <c r="AL337" s="92">
        <v>0.7</v>
      </c>
      <c r="AM337" s="105">
        <f t="shared" ref="AM337:AM345" si="23">ROUND(AT277*$BO$280,0)</f>
        <v>16</v>
      </c>
      <c r="AN337" s="192"/>
      <c r="AO337" s="193"/>
    </row>
    <row r="338" spans="1:67" ht="19.5" customHeight="1" x14ac:dyDescent="0.4">
      <c r="A338" s="163" t="s">
        <v>45</v>
      </c>
      <c r="B338" s="164"/>
      <c r="C338" s="164"/>
      <c r="D338" s="165">
        <v>6280</v>
      </c>
      <c r="E338" s="166"/>
      <c r="F338" s="167"/>
      <c r="G338" s="168" t="s">
        <v>425</v>
      </c>
      <c r="H338" s="168"/>
      <c r="I338" s="168"/>
      <c r="J338" s="168"/>
      <c r="K338" s="168"/>
      <c r="L338" s="168"/>
      <c r="M338" s="168"/>
      <c r="N338" s="168"/>
      <c r="O338" s="168"/>
      <c r="P338" s="168"/>
      <c r="Q338" s="168"/>
      <c r="R338" s="168"/>
      <c r="S338" s="183"/>
      <c r="T338" s="184"/>
      <c r="U338" s="184"/>
      <c r="V338" s="184"/>
      <c r="W338" s="184"/>
      <c r="X338" s="49" t="s">
        <v>142</v>
      </c>
      <c r="Y338" s="52"/>
      <c r="Z338" s="52"/>
      <c r="AA338" s="49"/>
      <c r="AB338" s="49"/>
      <c r="AC338" s="49"/>
      <c r="AD338" s="49"/>
      <c r="AE338" s="49"/>
      <c r="AF338" s="49"/>
      <c r="AG338" s="49"/>
      <c r="AH338" s="49"/>
      <c r="AI338" s="66"/>
      <c r="AJ338" s="74" t="s">
        <v>211</v>
      </c>
      <c r="AK338" s="188"/>
      <c r="AL338" s="92">
        <v>0.7</v>
      </c>
      <c r="AM338" s="105">
        <f t="shared" si="23"/>
        <v>16</v>
      </c>
      <c r="AN338" s="192"/>
      <c r="AO338" s="193"/>
    </row>
    <row r="339" spans="1:67" ht="19.5" customHeight="1" x14ac:dyDescent="0.4">
      <c r="A339" s="163" t="s">
        <v>45</v>
      </c>
      <c r="B339" s="164"/>
      <c r="C339" s="164"/>
      <c r="D339" s="165">
        <v>6281</v>
      </c>
      <c r="E339" s="166"/>
      <c r="F339" s="167"/>
      <c r="G339" s="168" t="s">
        <v>426</v>
      </c>
      <c r="H339" s="168"/>
      <c r="I339" s="168"/>
      <c r="J339" s="168"/>
      <c r="K339" s="168"/>
      <c r="L339" s="168"/>
      <c r="M339" s="168"/>
      <c r="N339" s="168"/>
      <c r="O339" s="168"/>
      <c r="P339" s="168"/>
      <c r="Q339" s="168"/>
      <c r="R339" s="168"/>
      <c r="S339" s="183"/>
      <c r="T339" s="184"/>
      <c r="U339" s="184"/>
      <c r="V339" s="184"/>
      <c r="W339" s="184"/>
      <c r="X339" s="49" t="s">
        <v>243</v>
      </c>
      <c r="Y339" s="52"/>
      <c r="Z339" s="52"/>
      <c r="AA339" s="49"/>
      <c r="AB339" s="49"/>
      <c r="AC339" s="49"/>
      <c r="AD339" s="49"/>
      <c r="AE339" s="49"/>
      <c r="AF339" s="49"/>
      <c r="AG339" s="49"/>
      <c r="AH339" s="49"/>
      <c r="AI339" s="66"/>
      <c r="AJ339" s="74" t="s">
        <v>218</v>
      </c>
      <c r="AK339" s="188"/>
      <c r="AL339" s="92">
        <v>0.7</v>
      </c>
      <c r="AM339" s="105">
        <f t="shared" si="23"/>
        <v>21</v>
      </c>
      <c r="AN339" s="192"/>
      <c r="AO339" s="193"/>
    </row>
    <row r="340" spans="1:67" ht="19.5" customHeight="1" x14ac:dyDescent="0.4">
      <c r="A340" s="163" t="s">
        <v>45</v>
      </c>
      <c r="B340" s="164"/>
      <c r="C340" s="164"/>
      <c r="D340" s="165">
        <v>6282</v>
      </c>
      <c r="E340" s="166"/>
      <c r="F340" s="167"/>
      <c r="G340" s="168" t="s">
        <v>12</v>
      </c>
      <c r="H340" s="168"/>
      <c r="I340" s="168"/>
      <c r="J340" s="168"/>
      <c r="K340" s="168"/>
      <c r="L340" s="168"/>
      <c r="M340" s="168"/>
      <c r="N340" s="168"/>
      <c r="O340" s="168"/>
      <c r="P340" s="168"/>
      <c r="Q340" s="168"/>
      <c r="R340" s="168"/>
      <c r="S340" s="183"/>
      <c r="T340" s="184"/>
      <c r="U340" s="184"/>
      <c r="V340" s="184"/>
      <c r="W340" s="184"/>
      <c r="X340" s="49" t="s">
        <v>244</v>
      </c>
      <c r="Y340" s="52"/>
      <c r="Z340" s="52"/>
      <c r="AA340" s="49"/>
      <c r="AB340" s="49"/>
      <c r="AC340" s="49"/>
      <c r="AD340" s="49"/>
      <c r="AE340" s="49"/>
      <c r="AF340" s="49"/>
      <c r="AG340" s="49"/>
      <c r="AH340" s="49"/>
      <c r="AI340" s="66"/>
      <c r="AJ340" s="74" t="s">
        <v>221</v>
      </c>
      <c r="AK340" s="188"/>
      <c r="AL340" s="92">
        <v>0.7</v>
      </c>
      <c r="AM340" s="105">
        <f t="shared" si="23"/>
        <v>19</v>
      </c>
      <c r="AN340" s="192"/>
      <c r="AO340" s="193"/>
    </row>
    <row r="341" spans="1:67" ht="19.5" customHeight="1" x14ac:dyDescent="0.4">
      <c r="A341" s="163" t="s">
        <v>45</v>
      </c>
      <c r="B341" s="164"/>
      <c r="C341" s="164"/>
      <c r="D341" s="165">
        <v>6283</v>
      </c>
      <c r="E341" s="166"/>
      <c r="F341" s="167"/>
      <c r="G341" s="168" t="s">
        <v>30</v>
      </c>
      <c r="H341" s="168"/>
      <c r="I341" s="168"/>
      <c r="J341" s="168"/>
      <c r="K341" s="168"/>
      <c r="L341" s="168"/>
      <c r="M341" s="168"/>
      <c r="N341" s="168"/>
      <c r="O341" s="168"/>
      <c r="P341" s="168"/>
      <c r="Q341" s="168"/>
      <c r="R341" s="168"/>
      <c r="S341" s="183"/>
      <c r="T341" s="184"/>
      <c r="U341" s="184"/>
      <c r="V341" s="184"/>
      <c r="W341" s="184"/>
      <c r="X341" s="49" t="s">
        <v>23</v>
      </c>
      <c r="Y341" s="52"/>
      <c r="Z341" s="52"/>
      <c r="AA341" s="49"/>
      <c r="AB341" s="49"/>
      <c r="AC341" s="49"/>
      <c r="AD341" s="49"/>
      <c r="AE341" s="49"/>
      <c r="AF341" s="49"/>
      <c r="AG341" s="49"/>
      <c r="AH341" s="49"/>
      <c r="AI341" s="66"/>
      <c r="AJ341" s="74" t="s">
        <v>151</v>
      </c>
      <c r="AK341" s="188"/>
      <c r="AL341" s="92">
        <v>0.7</v>
      </c>
      <c r="AM341" s="105">
        <f t="shared" si="23"/>
        <v>13</v>
      </c>
      <c r="AN341" s="192"/>
      <c r="AO341" s="193"/>
    </row>
    <row r="342" spans="1:67" ht="19.5" customHeight="1" x14ac:dyDescent="0.4">
      <c r="A342" s="163" t="s">
        <v>45</v>
      </c>
      <c r="B342" s="164"/>
      <c r="C342" s="164"/>
      <c r="D342" s="165">
        <v>6284</v>
      </c>
      <c r="E342" s="166"/>
      <c r="F342" s="167"/>
      <c r="G342" s="168" t="s">
        <v>52</v>
      </c>
      <c r="H342" s="168"/>
      <c r="I342" s="168"/>
      <c r="J342" s="168"/>
      <c r="K342" s="168"/>
      <c r="L342" s="168"/>
      <c r="M342" s="168"/>
      <c r="N342" s="168"/>
      <c r="O342" s="168"/>
      <c r="P342" s="168"/>
      <c r="Q342" s="168"/>
      <c r="R342" s="168"/>
      <c r="S342" s="183"/>
      <c r="T342" s="184"/>
      <c r="U342" s="184"/>
      <c r="V342" s="184"/>
      <c r="W342" s="184"/>
      <c r="X342" s="49" t="s">
        <v>255</v>
      </c>
      <c r="Y342" s="52"/>
      <c r="Z342" s="52"/>
      <c r="AA342" s="49"/>
      <c r="AB342" s="49"/>
      <c r="AC342" s="49"/>
      <c r="AD342" s="49"/>
      <c r="AE342" s="49"/>
      <c r="AF342" s="49"/>
      <c r="AG342" s="49"/>
      <c r="AH342" s="49"/>
      <c r="AI342" s="66"/>
      <c r="AJ342" s="74" t="s">
        <v>223</v>
      </c>
      <c r="AK342" s="188"/>
      <c r="AL342" s="92">
        <v>0.7</v>
      </c>
      <c r="AM342" s="105">
        <f t="shared" si="23"/>
        <v>19</v>
      </c>
      <c r="AN342" s="192"/>
      <c r="AO342" s="193"/>
    </row>
    <row r="343" spans="1:67" ht="19.5" customHeight="1" x14ac:dyDescent="0.4">
      <c r="A343" s="163" t="s">
        <v>45</v>
      </c>
      <c r="B343" s="164"/>
      <c r="C343" s="164"/>
      <c r="D343" s="165">
        <v>6285</v>
      </c>
      <c r="E343" s="166"/>
      <c r="F343" s="167"/>
      <c r="G343" s="168" t="s">
        <v>427</v>
      </c>
      <c r="H343" s="168"/>
      <c r="I343" s="168"/>
      <c r="J343" s="168"/>
      <c r="K343" s="168"/>
      <c r="L343" s="168"/>
      <c r="M343" s="168"/>
      <c r="N343" s="168"/>
      <c r="O343" s="168"/>
      <c r="P343" s="168"/>
      <c r="Q343" s="168"/>
      <c r="R343" s="168"/>
      <c r="S343" s="183"/>
      <c r="T343" s="184"/>
      <c r="U343" s="184"/>
      <c r="V343" s="184"/>
      <c r="W343" s="184"/>
      <c r="X343" s="49" t="s">
        <v>82</v>
      </c>
      <c r="Y343" s="52"/>
      <c r="Z343" s="52"/>
      <c r="AA343" s="49"/>
      <c r="AB343" s="49"/>
      <c r="AC343" s="49"/>
      <c r="AD343" s="49"/>
      <c r="AE343" s="49"/>
      <c r="AF343" s="49"/>
      <c r="AG343" s="49"/>
      <c r="AH343" s="49"/>
      <c r="AI343" s="66"/>
      <c r="AJ343" s="74" t="s">
        <v>227</v>
      </c>
      <c r="AK343" s="188"/>
      <c r="AL343" s="92">
        <v>0.7</v>
      </c>
      <c r="AM343" s="105">
        <f t="shared" si="23"/>
        <v>16</v>
      </c>
      <c r="AN343" s="192"/>
      <c r="AO343" s="193"/>
    </row>
    <row r="344" spans="1:67" ht="19.5" customHeight="1" x14ac:dyDescent="0.4">
      <c r="A344" s="163" t="s">
        <v>45</v>
      </c>
      <c r="B344" s="164"/>
      <c r="C344" s="164"/>
      <c r="D344" s="165">
        <v>6286</v>
      </c>
      <c r="E344" s="166"/>
      <c r="F344" s="167"/>
      <c r="G344" s="168" t="s">
        <v>40</v>
      </c>
      <c r="H344" s="168"/>
      <c r="I344" s="168"/>
      <c r="J344" s="168"/>
      <c r="K344" s="168"/>
      <c r="L344" s="168"/>
      <c r="M344" s="168"/>
      <c r="N344" s="168"/>
      <c r="O344" s="168"/>
      <c r="P344" s="168"/>
      <c r="Q344" s="168"/>
      <c r="R344" s="168"/>
      <c r="S344" s="183"/>
      <c r="T344" s="184"/>
      <c r="U344" s="184"/>
      <c r="V344" s="184"/>
      <c r="W344" s="184"/>
      <c r="X344" s="49" t="s">
        <v>246</v>
      </c>
      <c r="Y344" s="52"/>
      <c r="Z344" s="52"/>
      <c r="AA344" s="49"/>
      <c r="AB344" s="49"/>
      <c r="AC344" s="49"/>
      <c r="AD344" s="49"/>
      <c r="AE344" s="49"/>
      <c r="AF344" s="49"/>
      <c r="AG344" s="49"/>
      <c r="AH344" s="49"/>
      <c r="AI344" s="66"/>
      <c r="AJ344" s="74" t="s">
        <v>231</v>
      </c>
      <c r="AK344" s="188"/>
      <c r="AL344" s="92">
        <v>0.7</v>
      </c>
      <c r="AM344" s="105">
        <f t="shared" si="23"/>
        <v>16</v>
      </c>
      <c r="AN344" s="192"/>
      <c r="AO344" s="193"/>
    </row>
    <row r="345" spans="1:67" ht="19.5" customHeight="1" x14ac:dyDescent="0.4">
      <c r="A345" s="163" t="s">
        <v>45</v>
      </c>
      <c r="B345" s="164"/>
      <c r="C345" s="164"/>
      <c r="D345" s="165">
        <v>6287</v>
      </c>
      <c r="E345" s="166"/>
      <c r="F345" s="167"/>
      <c r="G345" s="168" t="s">
        <v>322</v>
      </c>
      <c r="H345" s="168"/>
      <c r="I345" s="168"/>
      <c r="J345" s="168"/>
      <c r="K345" s="168"/>
      <c r="L345" s="168"/>
      <c r="M345" s="168"/>
      <c r="N345" s="168"/>
      <c r="O345" s="168"/>
      <c r="P345" s="168"/>
      <c r="Q345" s="168"/>
      <c r="R345" s="168"/>
      <c r="S345" s="183"/>
      <c r="T345" s="184"/>
      <c r="U345" s="184"/>
      <c r="V345" s="184"/>
      <c r="W345" s="184"/>
      <c r="X345" s="49" t="s">
        <v>48</v>
      </c>
      <c r="Y345" s="52"/>
      <c r="Z345" s="52"/>
      <c r="AA345" s="49"/>
      <c r="AB345" s="49"/>
      <c r="AC345" s="49"/>
      <c r="AD345" s="49"/>
      <c r="AE345" s="49"/>
      <c r="AF345" s="49"/>
      <c r="AG345" s="49"/>
      <c r="AH345" s="49"/>
      <c r="AI345" s="66"/>
      <c r="AJ345" s="74" t="s">
        <v>234</v>
      </c>
      <c r="AK345" s="188"/>
      <c r="AL345" s="92">
        <v>0.7</v>
      </c>
      <c r="AM345" s="105">
        <f t="shared" si="23"/>
        <v>22</v>
      </c>
      <c r="AN345" s="192"/>
      <c r="AO345" s="193"/>
    </row>
    <row r="346" spans="1:67" ht="19.5" customHeight="1" thickBot="1" x14ac:dyDescent="0.45">
      <c r="A346" s="169" t="s">
        <v>45</v>
      </c>
      <c r="B346" s="170"/>
      <c r="C346" s="170"/>
      <c r="D346" s="171">
        <v>6288</v>
      </c>
      <c r="E346" s="172"/>
      <c r="F346" s="173"/>
      <c r="G346" s="174" t="s">
        <v>399</v>
      </c>
      <c r="H346" s="174"/>
      <c r="I346" s="174"/>
      <c r="J346" s="174"/>
      <c r="K346" s="174"/>
      <c r="L346" s="174"/>
      <c r="M346" s="174"/>
      <c r="N346" s="174"/>
      <c r="O346" s="174"/>
      <c r="P346" s="174"/>
      <c r="Q346" s="174"/>
      <c r="R346" s="174"/>
      <c r="S346" s="185"/>
      <c r="T346" s="186"/>
      <c r="U346" s="186"/>
      <c r="V346" s="186"/>
      <c r="W346" s="186"/>
      <c r="X346" s="50" t="s">
        <v>262</v>
      </c>
      <c r="Y346" s="53"/>
      <c r="Z346" s="53"/>
      <c r="AA346" s="50"/>
      <c r="AB346" s="50"/>
      <c r="AC346" s="50"/>
      <c r="AD346" s="50"/>
      <c r="AE346" s="50"/>
      <c r="AF346" s="50"/>
      <c r="AG346" s="50"/>
      <c r="AH346" s="50"/>
      <c r="AI346" s="68"/>
      <c r="AJ346" s="75" t="s">
        <v>236</v>
      </c>
      <c r="AK346" s="189"/>
      <c r="AL346" s="93">
        <v>0.7</v>
      </c>
      <c r="AM346" s="106">
        <f>ROUND(AT286*$BO$280,0)</f>
        <v>19</v>
      </c>
      <c r="AN346" s="194"/>
      <c r="AO346" s="195"/>
    </row>
    <row r="347" spans="1:67" ht="19.5" customHeight="1" x14ac:dyDescent="0.4">
      <c r="A347" s="112"/>
      <c r="B347" s="112"/>
      <c r="C347" s="112"/>
      <c r="D347" s="112"/>
      <c r="E347" s="112"/>
      <c r="F347" s="112"/>
      <c r="G347" s="112"/>
      <c r="H347" s="112"/>
      <c r="I347" s="112"/>
      <c r="J347" s="112"/>
      <c r="K347" s="112"/>
      <c r="L347" s="112"/>
      <c r="M347" s="112"/>
      <c r="N347" s="112"/>
      <c r="O347" s="112"/>
      <c r="P347" s="112"/>
      <c r="Q347" s="112"/>
      <c r="R347" s="112"/>
    </row>
    <row r="348" spans="1:67" ht="19.5" customHeight="1" thickBot="1" x14ac:dyDescent="0.45">
      <c r="A348" s="38" t="s">
        <v>548</v>
      </c>
      <c r="AS348" s="1" t="s">
        <v>281</v>
      </c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</row>
    <row r="349" spans="1:67" ht="19.5" customHeight="1" x14ac:dyDescent="0.4">
      <c r="A349" s="175" t="s">
        <v>45</v>
      </c>
      <c r="B349" s="176"/>
      <c r="C349" s="176"/>
      <c r="D349" s="196">
        <v>6289</v>
      </c>
      <c r="E349" s="196"/>
      <c r="F349" s="196"/>
      <c r="G349" s="180" t="s">
        <v>864</v>
      </c>
      <c r="H349" s="180"/>
      <c r="I349" s="180"/>
      <c r="J349" s="180"/>
      <c r="K349" s="180"/>
      <c r="L349" s="180"/>
      <c r="M349" s="180"/>
      <c r="N349" s="180"/>
      <c r="O349" s="180"/>
      <c r="P349" s="180"/>
      <c r="Q349" s="180"/>
      <c r="R349" s="180"/>
      <c r="S349" s="181"/>
      <c r="T349" s="182"/>
      <c r="U349" s="182"/>
      <c r="V349" s="182"/>
      <c r="W349" s="182"/>
      <c r="X349" s="48" t="s">
        <v>165</v>
      </c>
      <c r="Y349" s="51"/>
      <c r="Z349" s="54"/>
      <c r="AA349" s="48"/>
      <c r="AB349" s="48"/>
      <c r="AC349" s="48"/>
      <c r="AD349" s="48"/>
      <c r="AE349" s="48"/>
      <c r="AF349" s="48"/>
      <c r="AG349" s="48"/>
      <c r="AH349" s="48"/>
      <c r="AI349" s="65"/>
      <c r="AJ349" s="76" t="s">
        <v>207</v>
      </c>
      <c r="AK349" s="187" t="s">
        <v>353</v>
      </c>
      <c r="AL349" s="91">
        <v>0.7</v>
      </c>
      <c r="AM349" s="104">
        <f>ROUND(AT349*$BO$349,0)</f>
        <v>16</v>
      </c>
      <c r="AN349" s="190" t="s">
        <v>64</v>
      </c>
      <c r="AO349" s="191"/>
      <c r="AS349" s="1">
        <v>1</v>
      </c>
      <c r="AT349" s="110">
        <v>147</v>
      </c>
      <c r="AU349" s="1"/>
      <c r="AV349" s="1" t="s">
        <v>285</v>
      </c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31">
        <v>0.111</v>
      </c>
    </row>
    <row r="350" spans="1:67" ht="19.5" customHeight="1" x14ac:dyDescent="0.4">
      <c r="A350" s="163" t="s">
        <v>45</v>
      </c>
      <c r="B350" s="164"/>
      <c r="C350" s="164"/>
      <c r="D350" s="165">
        <v>6290</v>
      </c>
      <c r="E350" s="166"/>
      <c r="F350" s="167"/>
      <c r="G350" s="168" t="s">
        <v>865</v>
      </c>
      <c r="H350" s="168"/>
      <c r="I350" s="168"/>
      <c r="J350" s="168"/>
      <c r="K350" s="168"/>
      <c r="L350" s="168"/>
      <c r="M350" s="168"/>
      <c r="N350" s="168"/>
      <c r="O350" s="168"/>
      <c r="P350" s="168"/>
      <c r="Q350" s="168"/>
      <c r="R350" s="168"/>
      <c r="S350" s="183"/>
      <c r="T350" s="184"/>
      <c r="U350" s="184"/>
      <c r="V350" s="184"/>
      <c r="W350" s="184"/>
      <c r="X350" s="49" t="s">
        <v>216</v>
      </c>
      <c r="Y350" s="52"/>
      <c r="Z350" s="52"/>
      <c r="AA350" s="49"/>
      <c r="AB350" s="49"/>
      <c r="AC350" s="49"/>
      <c r="AD350" s="49"/>
      <c r="AE350" s="49"/>
      <c r="AF350" s="49"/>
      <c r="AG350" s="49"/>
      <c r="AH350" s="49"/>
      <c r="AI350" s="66"/>
      <c r="AJ350" s="74" t="s">
        <v>148</v>
      </c>
      <c r="AK350" s="188"/>
      <c r="AL350" s="92">
        <v>0.7</v>
      </c>
      <c r="AM350" s="105">
        <f>ROUND(AT350*$BO$349,0)</f>
        <v>24</v>
      </c>
      <c r="AN350" s="192"/>
      <c r="AO350" s="193"/>
      <c r="AS350" s="1">
        <v>2</v>
      </c>
      <c r="AT350" s="110">
        <v>213</v>
      </c>
      <c r="AU350" s="1"/>
      <c r="AV350" s="1" t="s">
        <v>444</v>
      </c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31">
        <v>0.12</v>
      </c>
    </row>
    <row r="351" spans="1:67" ht="19.5" customHeight="1" x14ac:dyDescent="0.4">
      <c r="A351" s="163" t="s">
        <v>45</v>
      </c>
      <c r="B351" s="164"/>
      <c r="C351" s="164"/>
      <c r="D351" s="165">
        <v>6291</v>
      </c>
      <c r="E351" s="166"/>
      <c r="F351" s="167"/>
      <c r="G351" s="168" t="s">
        <v>866</v>
      </c>
      <c r="H351" s="168"/>
      <c r="I351" s="168"/>
      <c r="J351" s="168"/>
      <c r="K351" s="168"/>
      <c r="L351" s="168"/>
      <c r="M351" s="168"/>
      <c r="N351" s="168"/>
      <c r="O351" s="168"/>
      <c r="P351" s="168"/>
      <c r="Q351" s="168"/>
      <c r="R351" s="168"/>
      <c r="S351" s="183"/>
      <c r="T351" s="184"/>
      <c r="U351" s="184"/>
      <c r="V351" s="184"/>
      <c r="W351" s="184"/>
      <c r="X351" s="49" t="s">
        <v>242</v>
      </c>
      <c r="Y351" s="52"/>
      <c r="Z351" s="52"/>
      <c r="AA351" s="49"/>
      <c r="AB351" s="49"/>
      <c r="AC351" s="49"/>
      <c r="AD351" s="49"/>
      <c r="AE351" s="49"/>
      <c r="AF351" s="49"/>
      <c r="AG351" s="49"/>
      <c r="AH351" s="49"/>
      <c r="AI351" s="66"/>
      <c r="AJ351" s="74" t="s">
        <v>80</v>
      </c>
      <c r="AK351" s="188"/>
      <c r="AL351" s="92">
        <v>0.7</v>
      </c>
      <c r="AM351" s="105">
        <f t="shared" ref="AM351:AM359" si="24">ROUND(AT351*$BO$349,0)</f>
        <v>20</v>
      </c>
      <c r="AN351" s="192"/>
      <c r="AO351" s="193"/>
      <c r="AS351" s="1">
        <v>3</v>
      </c>
      <c r="AT351" s="110">
        <v>180</v>
      </c>
      <c r="AU351" s="1"/>
      <c r="AV351" s="1" t="s">
        <v>445</v>
      </c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31">
        <v>0.109</v>
      </c>
    </row>
    <row r="352" spans="1:67" ht="19.5" customHeight="1" x14ac:dyDescent="0.4">
      <c r="A352" s="163" t="s">
        <v>45</v>
      </c>
      <c r="B352" s="164"/>
      <c r="C352" s="164"/>
      <c r="D352" s="165">
        <v>6292</v>
      </c>
      <c r="E352" s="166"/>
      <c r="F352" s="167"/>
      <c r="G352" s="168" t="s">
        <v>867</v>
      </c>
      <c r="H352" s="168"/>
      <c r="I352" s="168"/>
      <c r="J352" s="168"/>
      <c r="K352" s="168"/>
      <c r="L352" s="168"/>
      <c r="M352" s="168"/>
      <c r="N352" s="168"/>
      <c r="O352" s="168"/>
      <c r="P352" s="168"/>
      <c r="Q352" s="168"/>
      <c r="R352" s="168"/>
      <c r="S352" s="183"/>
      <c r="T352" s="184"/>
      <c r="U352" s="184"/>
      <c r="V352" s="184"/>
      <c r="W352" s="184"/>
      <c r="X352" s="49" t="s">
        <v>142</v>
      </c>
      <c r="Y352" s="52"/>
      <c r="Z352" s="52"/>
      <c r="AA352" s="49"/>
      <c r="AB352" s="49"/>
      <c r="AC352" s="49"/>
      <c r="AD352" s="49"/>
      <c r="AE352" s="49"/>
      <c r="AF352" s="49"/>
      <c r="AG352" s="49"/>
      <c r="AH352" s="49"/>
      <c r="AI352" s="66"/>
      <c r="AJ352" s="74" t="s">
        <v>211</v>
      </c>
      <c r="AK352" s="188"/>
      <c r="AL352" s="92">
        <v>0.7</v>
      </c>
      <c r="AM352" s="105">
        <f t="shared" si="24"/>
        <v>19</v>
      </c>
      <c r="AN352" s="192"/>
      <c r="AO352" s="193"/>
      <c r="AS352" s="1">
        <v>4</v>
      </c>
      <c r="AT352" s="110">
        <v>175</v>
      </c>
      <c r="AU352" s="1"/>
      <c r="AV352" s="1" t="s">
        <v>446</v>
      </c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31">
        <v>0.11799999999999999</v>
      </c>
    </row>
    <row r="353" spans="1:67" ht="19.5" customHeight="1" x14ac:dyDescent="0.4">
      <c r="A353" s="163" t="s">
        <v>45</v>
      </c>
      <c r="B353" s="164"/>
      <c r="C353" s="164"/>
      <c r="D353" s="165">
        <v>6293</v>
      </c>
      <c r="E353" s="166"/>
      <c r="F353" s="167"/>
      <c r="G353" s="168" t="s">
        <v>868</v>
      </c>
      <c r="H353" s="168"/>
      <c r="I353" s="168"/>
      <c r="J353" s="168"/>
      <c r="K353" s="168"/>
      <c r="L353" s="168"/>
      <c r="M353" s="168"/>
      <c r="N353" s="168"/>
      <c r="O353" s="168"/>
      <c r="P353" s="168"/>
      <c r="Q353" s="168"/>
      <c r="R353" s="168"/>
      <c r="S353" s="183"/>
      <c r="T353" s="184"/>
      <c r="U353" s="184"/>
      <c r="V353" s="184"/>
      <c r="W353" s="184"/>
      <c r="X353" s="49" t="s">
        <v>243</v>
      </c>
      <c r="Y353" s="52"/>
      <c r="Z353" s="52"/>
      <c r="AA353" s="49"/>
      <c r="AB353" s="49"/>
      <c r="AC353" s="49"/>
      <c r="AD353" s="49"/>
      <c r="AE353" s="49"/>
      <c r="AF353" s="49"/>
      <c r="AG353" s="49"/>
      <c r="AH353" s="49"/>
      <c r="AI353" s="66"/>
      <c r="AJ353" s="74" t="s">
        <v>218</v>
      </c>
      <c r="AK353" s="188"/>
      <c r="AL353" s="92">
        <v>0.7</v>
      </c>
      <c r="AM353" s="105">
        <f t="shared" si="24"/>
        <v>27</v>
      </c>
      <c r="AN353" s="192"/>
      <c r="AO353" s="193"/>
      <c r="AS353" s="1">
        <v>5</v>
      </c>
      <c r="AT353" s="110">
        <v>241</v>
      </c>
      <c r="AU353" s="1"/>
      <c r="AV353" s="1" t="s">
        <v>367</v>
      </c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31">
        <v>9.9000000000000005E-2</v>
      </c>
    </row>
    <row r="354" spans="1:67" ht="19.5" customHeight="1" x14ac:dyDescent="0.4">
      <c r="A354" s="163" t="s">
        <v>45</v>
      </c>
      <c r="B354" s="164"/>
      <c r="C354" s="164"/>
      <c r="D354" s="165">
        <v>6294</v>
      </c>
      <c r="E354" s="166"/>
      <c r="F354" s="167"/>
      <c r="G354" s="168" t="s">
        <v>869</v>
      </c>
      <c r="H354" s="168"/>
      <c r="I354" s="168"/>
      <c r="J354" s="168"/>
      <c r="K354" s="168"/>
      <c r="L354" s="168"/>
      <c r="M354" s="168"/>
      <c r="N354" s="168"/>
      <c r="O354" s="168"/>
      <c r="P354" s="168"/>
      <c r="Q354" s="168"/>
      <c r="R354" s="168"/>
      <c r="S354" s="183"/>
      <c r="T354" s="184"/>
      <c r="U354" s="184"/>
      <c r="V354" s="184"/>
      <c r="W354" s="184"/>
      <c r="X354" s="49" t="s">
        <v>244</v>
      </c>
      <c r="Y354" s="52"/>
      <c r="Z354" s="52"/>
      <c r="AA354" s="49"/>
      <c r="AB354" s="49"/>
      <c r="AC354" s="49"/>
      <c r="AD354" s="49"/>
      <c r="AE354" s="49"/>
      <c r="AF354" s="49"/>
      <c r="AG354" s="49"/>
      <c r="AH354" s="49"/>
      <c r="AI354" s="66"/>
      <c r="AJ354" s="74" t="s">
        <v>221</v>
      </c>
      <c r="AK354" s="188"/>
      <c r="AL354" s="92">
        <v>0.7</v>
      </c>
      <c r="AM354" s="105">
        <f t="shared" si="24"/>
        <v>23</v>
      </c>
      <c r="AN354" s="192"/>
      <c r="AO354" s="193"/>
      <c r="AS354" s="1">
        <v>6</v>
      </c>
      <c r="AT354" s="110">
        <v>208</v>
      </c>
      <c r="AU354" s="1"/>
      <c r="AV354" s="1" t="s">
        <v>443</v>
      </c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31">
        <v>8.3000000000000004E-2</v>
      </c>
    </row>
    <row r="355" spans="1:67" ht="19.5" customHeight="1" x14ac:dyDescent="0.4">
      <c r="A355" s="163" t="s">
        <v>45</v>
      </c>
      <c r="B355" s="164"/>
      <c r="C355" s="164"/>
      <c r="D355" s="165">
        <v>6295</v>
      </c>
      <c r="E355" s="166"/>
      <c r="F355" s="167"/>
      <c r="G355" s="168" t="s">
        <v>870</v>
      </c>
      <c r="H355" s="168"/>
      <c r="I355" s="168"/>
      <c r="J355" s="168"/>
      <c r="K355" s="168"/>
      <c r="L355" s="168"/>
      <c r="M355" s="168"/>
      <c r="N355" s="168"/>
      <c r="O355" s="168"/>
      <c r="P355" s="168"/>
      <c r="Q355" s="168"/>
      <c r="R355" s="168"/>
      <c r="S355" s="183"/>
      <c r="T355" s="184"/>
      <c r="U355" s="184"/>
      <c r="V355" s="184"/>
      <c r="W355" s="184"/>
      <c r="X355" s="49" t="s">
        <v>254</v>
      </c>
      <c r="Y355" s="52"/>
      <c r="Z355" s="52"/>
      <c r="AA355" s="49"/>
      <c r="AB355" s="49"/>
      <c r="AC355" s="49"/>
      <c r="AD355" s="49"/>
      <c r="AE355" s="49"/>
      <c r="AF355" s="49"/>
      <c r="AG355" s="49"/>
      <c r="AH355" s="49"/>
      <c r="AI355" s="66"/>
      <c r="AJ355" s="74" t="s">
        <v>151</v>
      </c>
      <c r="AK355" s="188"/>
      <c r="AL355" s="92">
        <v>0.7</v>
      </c>
      <c r="AM355" s="105">
        <f t="shared" si="24"/>
        <v>17</v>
      </c>
      <c r="AN355" s="192"/>
      <c r="AO355" s="193"/>
      <c r="AS355" s="1">
        <v>7</v>
      </c>
      <c r="AT355" s="111">
        <v>149</v>
      </c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31"/>
    </row>
    <row r="356" spans="1:67" ht="19.5" customHeight="1" x14ac:dyDescent="0.4">
      <c r="A356" s="163" t="s">
        <v>45</v>
      </c>
      <c r="B356" s="164"/>
      <c r="C356" s="164"/>
      <c r="D356" s="165">
        <v>6296</v>
      </c>
      <c r="E356" s="166"/>
      <c r="F356" s="167"/>
      <c r="G356" s="168" t="s">
        <v>871</v>
      </c>
      <c r="H356" s="168"/>
      <c r="I356" s="168"/>
      <c r="J356" s="168"/>
      <c r="K356" s="168"/>
      <c r="L356" s="168"/>
      <c r="M356" s="168"/>
      <c r="N356" s="168"/>
      <c r="O356" s="168"/>
      <c r="P356" s="168"/>
      <c r="Q356" s="168"/>
      <c r="R356" s="168"/>
      <c r="S356" s="183"/>
      <c r="T356" s="184"/>
      <c r="U356" s="184"/>
      <c r="V356" s="184"/>
      <c r="W356" s="184"/>
      <c r="X356" s="49" t="s">
        <v>255</v>
      </c>
      <c r="Y356" s="52"/>
      <c r="Z356" s="52"/>
      <c r="AA356" s="49"/>
      <c r="AB356" s="49"/>
      <c r="AC356" s="49"/>
      <c r="AD356" s="49"/>
      <c r="AE356" s="49"/>
      <c r="AF356" s="49"/>
      <c r="AG356" s="49"/>
      <c r="AH356" s="49"/>
      <c r="AI356" s="66"/>
      <c r="AJ356" s="74" t="s">
        <v>223</v>
      </c>
      <c r="AK356" s="188"/>
      <c r="AL356" s="92">
        <v>0.7</v>
      </c>
      <c r="AM356" s="105">
        <f t="shared" si="24"/>
        <v>24</v>
      </c>
      <c r="AN356" s="192"/>
      <c r="AO356" s="193"/>
      <c r="AS356" s="1">
        <v>8</v>
      </c>
      <c r="AT356" s="111">
        <v>215</v>
      </c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31"/>
    </row>
    <row r="357" spans="1:67" ht="19.5" customHeight="1" x14ac:dyDescent="0.4">
      <c r="A357" s="163" t="s">
        <v>45</v>
      </c>
      <c r="B357" s="164"/>
      <c r="C357" s="164"/>
      <c r="D357" s="165">
        <v>6297</v>
      </c>
      <c r="E357" s="166"/>
      <c r="F357" s="167"/>
      <c r="G357" s="168" t="s">
        <v>872</v>
      </c>
      <c r="H357" s="168"/>
      <c r="I357" s="168"/>
      <c r="J357" s="168"/>
      <c r="K357" s="168"/>
      <c r="L357" s="168"/>
      <c r="M357" s="168"/>
      <c r="N357" s="168"/>
      <c r="O357" s="168"/>
      <c r="P357" s="168"/>
      <c r="Q357" s="168"/>
      <c r="R357" s="168"/>
      <c r="S357" s="183"/>
      <c r="T357" s="184"/>
      <c r="U357" s="184"/>
      <c r="V357" s="184"/>
      <c r="W357" s="184"/>
      <c r="X357" s="49" t="s">
        <v>78</v>
      </c>
      <c r="Y357" s="52"/>
      <c r="Z357" s="52"/>
      <c r="AA357" s="49"/>
      <c r="AB357" s="49"/>
      <c r="AC357" s="49"/>
      <c r="AD357" s="49"/>
      <c r="AE357" s="49"/>
      <c r="AF357" s="49"/>
      <c r="AG357" s="49"/>
      <c r="AH357" s="49"/>
      <c r="AI357" s="66"/>
      <c r="AJ357" s="74" t="s">
        <v>227</v>
      </c>
      <c r="AK357" s="188"/>
      <c r="AL357" s="92">
        <v>0.7</v>
      </c>
      <c r="AM357" s="105">
        <f t="shared" si="24"/>
        <v>20</v>
      </c>
      <c r="AN357" s="192"/>
      <c r="AO357" s="193"/>
      <c r="AS357" s="1">
        <v>9</v>
      </c>
      <c r="AT357" s="111">
        <v>182</v>
      </c>
      <c r="BO357" s="113"/>
    </row>
    <row r="358" spans="1:67" ht="19.5" customHeight="1" x14ac:dyDescent="0.4">
      <c r="A358" s="163" t="s">
        <v>45</v>
      </c>
      <c r="B358" s="164"/>
      <c r="C358" s="164"/>
      <c r="D358" s="165">
        <v>6298</v>
      </c>
      <c r="E358" s="166"/>
      <c r="F358" s="167"/>
      <c r="G358" s="168" t="s">
        <v>873</v>
      </c>
      <c r="H358" s="168"/>
      <c r="I358" s="168"/>
      <c r="J358" s="168"/>
      <c r="K358" s="168"/>
      <c r="L358" s="168"/>
      <c r="M358" s="168"/>
      <c r="N358" s="168"/>
      <c r="O358" s="168"/>
      <c r="P358" s="168"/>
      <c r="Q358" s="168"/>
      <c r="R358" s="168"/>
      <c r="S358" s="183"/>
      <c r="T358" s="184"/>
      <c r="U358" s="184"/>
      <c r="V358" s="184"/>
      <c r="W358" s="184"/>
      <c r="X358" s="49" t="s">
        <v>258</v>
      </c>
      <c r="Y358" s="52"/>
      <c r="Z358" s="52"/>
      <c r="AA358" s="49"/>
      <c r="AB358" s="49"/>
      <c r="AC358" s="49"/>
      <c r="AD358" s="49"/>
      <c r="AE358" s="49"/>
      <c r="AF358" s="49"/>
      <c r="AG358" s="49"/>
      <c r="AH358" s="49"/>
      <c r="AI358" s="66"/>
      <c r="AJ358" s="74" t="s">
        <v>231</v>
      </c>
      <c r="AK358" s="188"/>
      <c r="AL358" s="92">
        <v>0.7</v>
      </c>
      <c r="AM358" s="105">
        <f t="shared" si="24"/>
        <v>20</v>
      </c>
      <c r="AN358" s="192"/>
      <c r="AO358" s="193"/>
      <c r="AS358" s="1">
        <v>10</v>
      </c>
      <c r="AT358" s="111">
        <v>177</v>
      </c>
      <c r="BO358" s="113"/>
    </row>
    <row r="359" spans="1:67" ht="19.5" customHeight="1" x14ac:dyDescent="0.4">
      <c r="A359" s="163" t="s">
        <v>45</v>
      </c>
      <c r="B359" s="164"/>
      <c r="C359" s="164"/>
      <c r="D359" s="165">
        <v>6299</v>
      </c>
      <c r="E359" s="166"/>
      <c r="F359" s="167"/>
      <c r="G359" s="168" t="s">
        <v>874</v>
      </c>
      <c r="H359" s="168"/>
      <c r="I359" s="168"/>
      <c r="J359" s="168"/>
      <c r="K359" s="168"/>
      <c r="L359" s="168"/>
      <c r="M359" s="168"/>
      <c r="N359" s="168"/>
      <c r="O359" s="168"/>
      <c r="P359" s="168"/>
      <c r="Q359" s="168"/>
      <c r="R359" s="168"/>
      <c r="S359" s="183"/>
      <c r="T359" s="184"/>
      <c r="U359" s="184"/>
      <c r="V359" s="184"/>
      <c r="W359" s="184"/>
      <c r="X359" s="49" t="s">
        <v>259</v>
      </c>
      <c r="Y359" s="52"/>
      <c r="Z359" s="52"/>
      <c r="AA359" s="49"/>
      <c r="AB359" s="49"/>
      <c r="AC359" s="49"/>
      <c r="AD359" s="49"/>
      <c r="AE359" s="49"/>
      <c r="AF359" s="49"/>
      <c r="AG359" s="49"/>
      <c r="AH359" s="49"/>
      <c r="AI359" s="66"/>
      <c r="AJ359" s="74" t="s">
        <v>234</v>
      </c>
      <c r="AK359" s="188"/>
      <c r="AL359" s="92">
        <v>0.7</v>
      </c>
      <c r="AM359" s="105">
        <f t="shared" si="24"/>
        <v>27</v>
      </c>
      <c r="AN359" s="192"/>
      <c r="AO359" s="193"/>
      <c r="AS359" s="1">
        <v>11</v>
      </c>
      <c r="AT359" s="111">
        <v>243</v>
      </c>
      <c r="BO359" s="113"/>
    </row>
    <row r="360" spans="1:67" ht="19.5" customHeight="1" thickBot="1" x14ac:dyDescent="0.45">
      <c r="A360" s="169" t="s">
        <v>45</v>
      </c>
      <c r="B360" s="170"/>
      <c r="C360" s="170"/>
      <c r="D360" s="171">
        <v>6300</v>
      </c>
      <c r="E360" s="172"/>
      <c r="F360" s="173"/>
      <c r="G360" s="174" t="s">
        <v>875</v>
      </c>
      <c r="H360" s="174"/>
      <c r="I360" s="174"/>
      <c r="J360" s="174"/>
      <c r="K360" s="174"/>
      <c r="L360" s="174"/>
      <c r="M360" s="174"/>
      <c r="N360" s="174"/>
      <c r="O360" s="174"/>
      <c r="P360" s="174"/>
      <c r="Q360" s="174"/>
      <c r="R360" s="174"/>
      <c r="S360" s="185"/>
      <c r="T360" s="186"/>
      <c r="U360" s="186"/>
      <c r="V360" s="186"/>
      <c r="W360" s="186"/>
      <c r="X360" s="50" t="s">
        <v>261</v>
      </c>
      <c r="Y360" s="53"/>
      <c r="Z360" s="53"/>
      <c r="AA360" s="50"/>
      <c r="AB360" s="50"/>
      <c r="AC360" s="50"/>
      <c r="AD360" s="50"/>
      <c r="AE360" s="50"/>
      <c r="AF360" s="50"/>
      <c r="AG360" s="50"/>
      <c r="AH360" s="50"/>
      <c r="AI360" s="68"/>
      <c r="AJ360" s="75" t="s">
        <v>236</v>
      </c>
      <c r="AK360" s="189"/>
      <c r="AL360" s="93">
        <v>0.7</v>
      </c>
      <c r="AM360" s="105">
        <f>ROUND(AT360*$BO$349,0)</f>
        <v>23</v>
      </c>
      <c r="AN360" s="194"/>
      <c r="AO360" s="195"/>
      <c r="AS360" s="1">
        <v>12</v>
      </c>
      <c r="AT360" s="111">
        <v>210</v>
      </c>
      <c r="BO360" s="113"/>
    </row>
    <row r="361" spans="1:67" ht="19.5" customHeight="1" x14ac:dyDescent="0.4">
      <c r="A361" s="175" t="s">
        <v>45</v>
      </c>
      <c r="B361" s="176"/>
      <c r="C361" s="176"/>
      <c r="D361" s="177">
        <v>6301</v>
      </c>
      <c r="E361" s="178"/>
      <c r="F361" s="179"/>
      <c r="G361" s="180" t="s">
        <v>876</v>
      </c>
      <c r="H361" s="180"/>
      <c r="I361" s="180"/>
      <c r="J361" s="180"/>
      <c r="K361" s="180"/>
      <c r="L361" s="180"/>
      <c r="M361" s="180"/>
      <c r="N361" s="180"/>
      <c r="O361" s="180"/>
      <c r="P361" s="180"/>
      <c r="Q361" s="180"/>
      <c r="R361" s="180"/>
      <c r="S361" s="181"/>
      <c r="T361" s="182"/>
      <c r="U361" s="182"/>
      <c r="V361" s="182"/>
      <c r="W361" s="182"/>
      <c r="X361" s="48" t="s">
        <v>165</v>
      </c>
      <c r="Y361" s="51"/>
      <c r="Z361" s="54"/>
      <c r="AA361" s="48"/>
      <c r="AB361" s="48"/>
      <c r="AC361" s="48"/>
      <c r="AD361" s="48"/>
      <c r="AE361" s="48"/>
      <c r="AF361" s="48"/>
      <c r="AG361" s="48"/>
      <c r="AH361" s="48"/>
      <c r="AI361" s="65"/>
      <c r="AJ361" s="76" t="s">
        <v>207</v>
      </c>
      <c r="AK361" s="187" t="s">
        <v>353</v>
      </c>
      <c r="AL361" s="91">
        <v>0.7</v>
      </c>
      <c r="AM361" s="104">
        <f>ROUND(AT349*$BO$350,0)</f>
        <v>18</v>
      </c>
      <c r="AN361" s="190" t="s">
        <v>64</v>
      </c>
      <c r="AO361" s="191"/>
      <c r="AS361" s="1"/>
      <c r="AT361" s="110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31"/>
    </row>
    <row r="362" spans="1:67" ht="19.5" customHeight="1" x14ac:dyDescent="0.4">
      <c r="A362" s="163" t="s">
        <v>45</v>
      </c>
      <c r="B362" s="164"/>
      <c r="C362" s="164"/>
      <c r="D362" s="165">
        <v>6302</v>
      </c>
      <c r="E362" s="166"/>
      <c r="F362" s="167"/>
      <c r="G362" s="168" t="s">
        <v>877</v>
      </c>
      <c r="H362" s="168"/>
      <c r="I362" s="168"/>
      <c r="J362" s="168"/>
      <c r="K362" s="168"/>
      <c r="L362" s="168"/>
      <c r="M362" s="168"/>
      <c r="N362" s="168"/>
      <c r="O362" s="168"/>
      <c r="P362" s="168"/>
      <c r="Q362" s="168"/>
      <c r="R362" s="168"/>
      <c r="S362" s="183"/>
      <c r="T362" s="184"/>
      <c r="U362" s="184"/>
      <c r="V362" s="184"/>
      <c r="W362" s="184"/>
      <c r="X362" s="49" t="s">
        <v>216</v>
      </c>
      <c r="Y362" s="52"/>
      <c r="Z362" s="52"/>
      <c r="AA362" s="49"/>
      <c r="AB362" s="49"/>
      <c r="AC362" s="49"/>
      <c r="AD362" s="49"/>
      <c r="AE362" s="49"/>
      <c r="AF362" s="49"/>
      <c r="AG362" s="49"/>
      <c r="AH362" s="49"/>
      <c r="AI362" s="66"/>
      <c r="AJ362" s="74" t="s">
        <v>148</v>
      </c>
      <c r="AK362" s="188"/>
      <c r="AL362" s="92">
        <v>0.7</v>
      </c>
      <c r="AM362" s="105">
        <f>ROUND(AT350*$BO$350,0)</f>
        <v>26</v>
      </c>
      <c r="AN362" s="192"/>
      <c r="AO362" s="193"/>
      <c r="AS362" s="1"/>
      <c r="AT362" s="110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31"/>
    </row>
    <row r="363" spans="1:67" ht="19.5" customHeight="1" x14ac:dyDescent="0.4">
      <c r="A363" s="163" t="s">
        <v>45</v>
      </c>
      <c r="B363" s="164"/>
      <c r="C363" s="164"/>
      <c r="D363" s="165">
        <v>6303</v>
      </c>
      <c r="E363" s="166"/>
      <c r="F363" s="167"/>
      <c r="G363" s="168" t="s">
        <v>878</v>
      </c>
      <c r="H363" s="168"/>
      <c r="I363" s="168"/>
      <c r="J363" s="168"/>
      <c r="K363" s="168"/>
      <c r="L363" s="168"/>
      <c r="M363" s="168"/>
      <c r="N363" s="168"/>
      <c r="O363" s="168"/>
      <c r="P363" s="168"/>
      <c r="Q363" s="168"/>
      <c r="R363" s="168"/>
      <c r="S363" s="183"/>
      <c r="T363" s="184"/>
      <c r="U363" s="184"/>
      <c r="V363" s="184"/>
      <c r="W363" s="184"/>
      <c r="X363" s="49" t="s">
        <v>242</v>
      </c>
      <c r="Y363" s="52"/>
      <c r="Z363" s="52"/>
      <c r="AA363" s="49"/>
      <c r="AB363" s="49"/>
      <c r="AC363" s="49"/>
      <c r="AD363" s="49"/>
      <c r="AE363" s="49"/>
      <c r="AF363" s="49"/>
      <c r="AG363" s="49"/>
      <c r="AH363" s="49"/>
      <c r="AI363" s="66"/>
      <c r="AJ363" s="74" t="s">
        <v>80</v>
      </c>
      <c r="AK363" s="188"/>
      <c r="AL363" s="92">
        <v>0.7</v>
      </c>
      <c r="AM363" s="105">
        <f t="shared" ref="AM363:AM371" si="25">ROUND(AT351*$BO$350,0)</f>
        <v>22</v>
      </c>
      <c r="AN363" s="192"/>
      <c r="AO363" s="193"/>
      <c r="AS363" s="1"/>
      <c r="AT363" s="110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31"/>
    </row>
    <row r="364" spans="1:67" ht="19.5" customHeight="1" x14ac:dyDescent="0.4">
      <c r="A364" s="163" t="s">
        <v>45</v>
      </c>
      <c r="B364" s="164"/>
      <c r="C364" s="164"/>
      <c r="D364" s="165">
        <v>6304</v>
      </c>
      <c r="E364" s="166"/>
      <c r="F364" s="167"/>
      <c r="G364" s="168" t="s">
        <v>879</v>
      </c>
      <c r="H364" s="168"/>
      <c r="I364" s="168"/>
      <c r="J364" s="168"/>
      <c r="K364" s="168"/>
      <c r="L364" s="168"/>
      <c r="M364" s="168"/>
      <c r="N364" s="168"/>
      <c r="O364" s="168"/>
      <c r="P364" s="168"/>
      <c r="Q364" s="168"/>
      <c r="R364" s="168"/>
      <c r="S364" s="183"/>
      <c r="T364" s="184"/>
      <c r="U364" s="184"/>
      <c r="V364" s="184"/>
      <c r="W364" s="184"/>
      <c r="X364" s="49" t="s">
        <v>142</v>
      </c>
      <c r="Y364" s="52"/>
      <c r="Z364" s="52"/>
      <c r="AA364" s="49"/>
      <c r="AB364" s="49"/>
      <c r="AC364" s="49"/>
      <c r="AD364" s="49"/>
      <c r="AE364" s="49"/>
      <c r="AF364" s="49"/>
      <c r="AG364" s="49"/>
      <c r="AH364" s="49"/>
      <c r="AI364" s="66"/>
      <c r="AJ364" s="74" t="s">
        <v>211</v>
      </c>
      <c r="AK364" s="188"/>
      <c r="AL364" s="92">
        <v>0.7</v>
      </c>
      <c r="AM364" s="105">
        <f t="shared" si="25"/>
        <v>21</v>
      </c>
      <c r="AN364" s="192"/>
      <c r="AO364" s="193"/>
      <c r="AS364" s="1"/>
      <c r="AT364" s="110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31"/>
    </row>
    <row r="365" spans="1:67" ht="19.5" customHeight="1" x14ac:dyDescent="0.4">
      <c r="A365" s="163" t="s">
        <v>45</v>
      </c>
      <c r="B365" s="164"/>
      <c r="C365" s="164"/>
      <c r="D365" s="165">
        <v>6305</v>
      </c>
      <c r="E365" s="166"/>
      <c r="F365" s="167"/>
      <c r="G365" s="168" t="s">
        <v>880</v>
      </c>
      <c r="H365" s="168"/>
      <c r="I365" s="168"/>
      <c r="J365" s="168"/>
      <c r="K365" s="168"/>
      <c r="L365" s="168"/>
      <c r="M365" s="168"/>
      <c r="N365" s="168"/>
      <c r="O365" s="168"/>
      <c r="P365" s="168"/>
      <c r="Q365" s="168"/>
      <c r="R365" s="168"/>
      <c r="S365" s="183"/>
      <c r="T365" s="184"/>
      <c r="U365" s="184"/>
      <c r="V365" s="184"/>
      <c r="W365" s="184"/>
      <c r="X365" s="49" t="s">
        <v>243</v>
      </c>
      <c r="Y365" s="52"/>
      <c r="Z365" s="52"/>
      <c r="AA365" s="49"/>
      <c r="AB365" s="49"/>
      <c r="AC365" s="49"/>
      <c r="AD365" s="49"/>
      <c r="AE365" s="49"/>
      <c r="AF365" s="49"/>
      <c r="AG365" s="49"/>
      <c r="AH365" s="49"/>
      <c r="AI365" s="66"/>
      <c r="AJ365" s="74" t="s">
        <v>218</v>
      </c>
      <c r="AK365" s="188"/>
      <c r="AL365" s="92">
        <v>0.7</v>
      </c>
      <c r="AM365" s="105">
        <f t="shared" si="25"/>
        <v>29</v>
      </c>
      <c r="AN365" s="192"/>
      <c r="AO365" s="193"/>
      <c r="AS365" s="1"/>
      <c r="AT365" s="110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31"/>
    </row>
    <row r="366" spans="1:67" ht="19.5" customHeight="1" x14ac:dyDescent="0.4">
      <c r="A366" s="163" t="s">
        <v>45</v>
      </c>
      <c r="B366" s="164"/>
      <c r="C366" s="164"/>
      <c r="D366" s="165">
        <v>6306</v>
      </c>
      <c r="E366" s="166"/>
      <c r="F366" s="167"/>
      <c r="G366" s="168" t="s">
        <v>881</v>
      </c>
      <c r="H366" s="168"/>
      <c r="I366" s="168"/>
      <c r="J366" s="168"/>
      <c r="K366" s="168"/>
      <c r="L366" s="168"/>
      <c r="M366" s="168"/>
      <c r="N366" s="168"/>
      <c r="O366" s="168"/>
      <c r="P366" s="168"/>
      <c r="Q366" s="168"/>
      <c r="R366" s="168"/>
      <c r="S366" s="183"/>
      <c r="T366" s="184"/>
      <c r="U366" s="184"/>
      <c r="V366" s="184"/>
      <c r="W366" s="184"/>
      <c r="X366" s="49" t="s">
        <v>244</v>
      </c>
      <c r="Y366" s="52"/>
      <c r="Z366" s="52"/>
      <c r="AA366" s="49"/>
      <c r="AB366" s="49"/>
      <c r="AC366" s="49"/>
      <c r="AD366" s="49"/>
      <c r="AE366" s="49"/>
      <c r="AF366" s="49"/>
      <c r="AG366" s="49"/>
      <c r="AH366" s="49"/>
      <c r="AI366" s="66"/>
      <c r="AJ366" s="74" t="s">
        <v>221</v>
      </c>
      <c r="AK366" s="188"/>
      <c r="AL366" s="92">
        <v>0.7</v>
      </c>
      <c r="AM366" s="105">
        <f t="shared" si="25"/>
        <v>25</v>
      </c>
      <c r="AN366" s="192"/>
      <c r="AO366" s="193"/>
      <c r="AS366" s="1"/>
      <c r="AT366" s="110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31"/>
    </row>
    <row r="367" spans="1:67" ht="19.5" customHeight="1" x14ac:dyDescent="0.4">
      <c r="A367" s="163" t="s">
        <v>45</v>
      </c>
      <c r="B367" s="164"/>
      <c r="C367" s="164"/>
      <c r="D367" s="165">
        <v>6307</v>
      </c>
      <c r="E367" s="166"/>
      <c r="F367" s="167"/>
      <c r="G367" s="168" t="s">
        <v>882</v>
      </c>
      <c r="H367" s="168"/>
      <c r="I367" s="168"/>
      <c r="J367" s="168"/>
      <c r="K367" s="168"/>
      <c r="L367" s="168"/>
      <c r="M367" s="168"/>
      <c r="N367" s="168"/>
      <c r="O367" s="168"/>
      <c r="P367" s="168"/>
      <c r="Q367" s="168"/>
      <c r="R367" s="168"/>
      <c r="S367" s="183"/>
      <c r="T367" s="184"/>
      <c r="U367" s="184"/>
      <c r="V367" s="184"/>
      <c r="W367" s="184"/>
      <c r="X367" s="49" t="s">
        <v>254</v>
      </c>
      <c r="Y367" s="52"/>
      <c r="Z367" s="52"/>
      <c r="AA367" s="49"/>
      <c r="AB367" s="49"/>
      <c r="AC367" s="49"/>
      <c r="AD367" s="49"/>
      <c r="AE367" s="49"/>
      <c r="AF367" s="49"/>
      <c r="AG367" s="49"/>
      <c r="AH367" s="49"/>
      <c r="AI367" s="66"/>
      <c r="AJ367" s="74" t="s">
        <v>151</v>
      </c>
      <c r="AK367" s="188"/>
      <c r="AL367" s="92">
        <v>0.7</v>
      </c>
      <c r="AM367" s="105">
        <f t="shared" si="25"/>
        <v>18</v>
      </c>
      <c r="AN367" s="192"/>
      <c r="AO367" s="193"/>
      <c r="AS367" s="1"/>
      <c r="AT367" s="11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31"/>
    </row>
    <row r="368" spans="1:67" ht="19.5" customHeight="1" x14ac:dyDescent="0.4">
      <c r="A368" s="163" t="s">
        <v>45</v>
      </c>
      <c r="B368" s="164"/>
      <c r="C368" s="164"/>
      <c r="D368" s="165">
        <v>6308</v>
      </c>
      <c r="E368" s="166"/>
      <c r="F368" s="167"/>
      <c r="G368" s="168" t="s">
        <v>883</v>
      </c>
      <c r="H368" s="168"/>
      <c r="I368" s="168"/>
      <c r="J368" s="168"/>
      <c r="K368" s="168"/>
      <c r="L368" s="168"/>
      <c r="M368" s="168"/>
      <c r="N368" s="168"/>
      <c r="O368" s="168"/>
      <c r="P368" s="168"/>
      <c r="Q368" s="168"/>
      <c r="R368" s="168"/>
      <c r="S368" s="183"/>
      <c r="T368" s="184"/>
      <c r="U368" s="184"/>
      <c r="V368" s="184"/>
      <c r="W368" s="184"/>
      <c r="X368" s="49" t="s">
        <v>255</v>
      </c>
      <c r="Y368" s="52"/>
      <c r="Z368" s="52"/>
      <c r="AA368" s="49"/>
      <c r="AB368" s="49"/>
      <c r="AC368" s="49"/>
      <c r="AD368" s="49"/>
      <c r="AE368" s="49"/>
      <c r="AF368" s="49"/>
      <c r="AG368" s="49"/>
      <c r="AH368" s="49"/>
      <c r="AI368" s="66"/>
      <c r="AJ368" s="74" t="s">
        <v>223</v>
      </c>
      <c r="AK368" s="188"/>
      <c r="AL368" s="92">
        <v>0.7</v>
      </c>
      <c r="AM368" s="105">
        <f t="shared" si="25"/>
        <v>26</v>
      </c>
      <c r="AN368" s="192"/>
      <c r="AO368" s="193"/>
      <c r="AS368" s="1"/>
      <c r="AT368" s="11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31"/>
    </row>
    <row r="369" spans="1:67" ht="19.5" customHeight="1" x14ac:dyDescent="0.4">
      <c r="A369" s="163" t="s">
        <v>45</v>
      </c>
      <c r="B369" s="164"/>
      <c r="C369" s="164"/>
      <c r="D369" s="165">
        <v>6309</v>
      </c>
      <c r="E369" s="166"/>
      <c r="F369" s="167"/>
      <c r="G369" s="168" t="s">
        <v>884</v>
      </c>
      <c r="H369" s="168"/>
      <c r="I369" s="168"/>
      <c r="J369" s="168"/>
      <c r="K369" s="168"/>
      <c r="L369" s="168"/>
      <c r="M369" s="168"/>
      <c r="N369" s="168"/>
      <c r="O369" s="168"/>
      <c r="P369" s="168"/>
      <c r="Q369" s="168"/>
      <c r="R369" s="168"/>
      <c r="S369" s="183"/>
      <c r="T369" s="184"/>
      <c r="U369" s="184"/>
      <c r="V369" s="184"/>
      <c r="W369" s="184"/>
      <c r="X369" s="49" t="s">
        <v>78</v>
      </c>
      <c r="Y369" s="52"/>
      <c r="Z369" s="52"/>
      <c r="AA369" s="49"/>
      <c r="AB369" s="49"/>
      <c r="AC369" s="49"/>
      <c r="AD369" s="49"/>
      <c r="AE369" s="49"/>
      <c r="AF369" s="49"/>
      <c r="AG369" s="49"/>
      <c r="AH369" s="49"/>
      <c r="AI369" s="66"/>
      <c r="AJ369" s="74" t="s">
        <v>227</v>
      </c>
      <c r="AK369" s="188"/>
      <c r="AL369" s="92">
        <v>0.7</v>
      </c>
      <c r="AM369" s="105">
        <f t="shared" si="25"/>
        <v>22</v>
      </c>
      <c r="AN369" s="192"/>
      <c r="AO369" s="193"/>
      <c r="AS369" s="1"/>
      <c r="AT369" s="111"/>
      <c r="BO369" s="113"/>
    </row>
    <row r="370" spans="1:67" ht="19.5" customHeight="1" x14ac:dyDescent="0.4">
      <c r="A370" s="163" t="s">
        <v>45</v>
      </c>
      <c r="B370" s="164"/>
      <c r="C370" s="164"/>
      <c r="D370" s="165">
        <v>6310</v>
      </c>
      <c r="E370" s="166"/>
      <c r="F370" s="167"/>
      <c r="G370" s="168" t="s">
        <v>885</v>
      </c>
      <c r="H370" s="168"/>
      <c r="I370" s="168"/>
      <c r="J370" s="168"/>
      <c r="K370" s="168"/>
      <c r="L370" s="168"/>
      <c r="M370" s="168"/>
      <c r="N370" s="168"/>
      <c r="O370" s="168"/>
      <c r="P370" s="168"/>
      <c r="Q370" s="168"/>
      <c r="R370" s="168"/>
      <c r="S370" s="183"/>
      <c r="T370" s="184"/>
      <c r="U370" s="184"/>
      <c r="V370" s="184"/>
      <c r="W370" s="184"/>
      <c r="X370" s="49" t="s">
        <v>258</v>
      </c>
      <c r="Y370" s="52"/>
      <c r="Z370" s="52"/>
      <c r="AA370" s="49"/>
      <c r="AB370" s="49"/>
      <c r="AC370" s="49"/>
      <c r="AD370" s="49"/>
      <c r="AE370" s="49"/>
      <c r="AF370" s="49"/>
      <c r="AG370" s="49"/>
      <c r="AH370" s="49"/>
      <c r="AI370" s="66"/>
      <c r="AJ370" s="74" t="s">
        <v>231</v>
      </c>
      <c r="AK370" s="188"/>
      <c r="AL370" s="92">
        <v>0.7</v>
      </c>
      <c r="AM370" s="105">
        <f t="shared" si="25"/>
        <v>21</v>
      </c>
      <c r="AN370" s="192"/>
      <c r="AO370" s="193"/>
      <c r="AS370" s="1"/>
      <c r="AT370" s="111"/>
      <c r="BO370" s="113"/>
    </row>
    <row r="371" spans="1:67" ht="19.5" customHeight="1" x14ac:dyDescent="0.4">
      <c r="A371" s="163" t="s">
        <v>45</v>
      </c>
      <c r="B371" s="164"/>
      <c r="C371" s="164"/>
      <c r="D371" s="165">
        <v>6311</v>
      </c>
      <c r="E371" s="166"/>
      <c r="F371" s="167"/>
      <c r="G371" s="168" t="s">
        <v>886</v>
      </c>
      <c r="H371" s="168"/>
      <c r="I371" s="168"/>
      <c r="J371" s="168"/>
      <c r="K371" s="168"/>
      <c r="L371" s="168"/>
      <c r="M371" s="168"/>
      <c r="N371" s="168"/>
      <c r="O371" s="168"/>
      <c r="P371" s="168"/>
      <c r="Q371" s="168"/>
      <c r="R371" s="168"/>
      <c r="S371" s="183"/>
      <c r="T371" s="184"/>
      <c r="U371" s="184"/>
      <c r="V371" s="184"/>
      <c r="W371" s="184"/>
      <c r="X371" s="49" t="s">
        <v>259</v>
      </c>
      <c r="Y371" s="52"/>
      <c r="Z371" s="52"/>
      <c r="AA371" s="49"/>
      <c r="AB371" s="49"/>
      <c r="AC371" s="49"/>
      <c r="AD371" s="49"/>
      <c r="AE371" s="49"/>
      <c r="AF371" s="49"/>
      <c r="AG371" s="49"/>
      <c r="AH371" s="49"/>
      <c r="AI371" s="66"/>
      <c r="AJ371" s="74" t="s">
        <v>234</v>
      </c>
      <c r="AK371" s="188"/>
      <c r="AL371" s="92">
        <v>0.7</v>
      </c>
      <c r="AM371" s="105">
        <f t="shared" si="25"/>
        <v>29</v>
      </c>
      <c r="AN371" s="192"/>
      <c r="AO371" s="193"/>
      <c r="AS371" s="1"/>
      <c r="AT371" s="111"/>
      <c r="BO371" s="113"/>
    </row>
    <row r="372" spans="1:67" ht="19.5" customHeight="1" thickBot="1" x14ac:dyDescent="0.45">
      <c r="A372" s="169" t="s">
        <v>45</v>
      </c>
      <c r="B372" s="170"/>
      <c r="C372" s="170"/>
      <c r="D372" s="171">
        <v>6312</v>
      </c>
      <c r="E372" s="172"/>
      <c r="F372" s="173"/>
      <c r="G372" s="174" t="s">
        <v>887</v>
      </c>
      <c r="H372" s="174"/>
      <c r="I372" s="174"/>
      <c r="J372" s="174"/>
      <c r="K372" s="174"/>
      <c r="L372" s="174"/>
      <c r="M372" s="174"/>
      <c r="N372" s="174"/>
      <c r="O372" s="174"/>
      <c r="P372" s="174"/>
      <c r="Q372" s="174"/>
      <c r="R372" s="174"/>
      <c r="S372" s="185"/>
      <c r="T372" s="186"/>
      <c r="U372" s="186"/>
      <c r="V372" s="186"/>
      <c r="W372" s="186"/>
      <c r="X372" s="50" t="s">
        <v>261</v>
      </c>
      <c r="Y372" s="53"/>
      <c r="Z372" s="53"/>
      <c r="AA372" s="50"/>
      <c r="AB372" s="50"/>
      <c r="AC372" s="50"/>
      <c r="AD372" s="50"/>
      <c r="AE372" s="50"/>
      <c r="AF372" s="50"/>
      <c r="AG372" s="50"/>
      <c r="AH372" s="50"/>
      <c r="AI372" s="68"/>
      <c r="AJ372" s="75" t="s">
        <v>236</v>
      </c>
      <c r="AK372" s="189"/>
      <c r="AL372" s="93">
        <v>0.7</v>
      </c>
      <c r="AM372" s="105">
        <f>ROUND(AT360*$BO$350,0)</f>
        <v>25</v>
      </c>
      <c r="AN372" s="194"/>
      <c r="AO372" s="195"/>
      <c r="AS372" s="1"/>
      <c r="AT372" s="111"/>
      <c r="BO372" s="113"/>
    </row>
    <row r="373" spans="1:67" ht="19.5" customHeight="1" x14ac:dyDescent="0.4">
      <c r="A373" s="175" t="s">
        <v>45</v>
      </c>
      <c r="B373" s="176"/>
      <c r="C373" s="176"/>
      <c r="D373" s="177">
        <v>6313</v>
      </c>
      <c r="E373" s="178"/>
      <c r="F373" s="179"/>
      <c r="G373" s="180" t="s">
        <v>888</v>
      </c>
      <c r="H373" s="180"/>
      <c r="I373" s="180"/>
      <c r="J373" s="180"/>
      <c r="K373" s="180"/>
      <c r="L373" s="180"/>
      <c r="M373" s="180"/>
      <c r="N373" s="180"/>
      <c r="O373" s="180"/>
      <c r="P373" s="180"/>
      <c r="Q373" s="180"/>
      <c r="R373" s="180"/>
      <c r="S373" s="181"/>
      <c r="T373" s="182"/>
      <c r="U373" s="182"/>
      <c r="V373" s="182"/>
      <c r="W373" s="182"/>
      <c r="X373" s="48" t="s">
        <v>165</v>
      </c>
      <c r="Y373" s="51"/>
      <c r="Z373" s="54"/>
      <c r="AA373" s="48"/>
      <c r="AB373" s="48"/>
      <c r="AC373" s="48"/>
      <c r="AD373" s="48"/>
      <c r="AE373" s="48"/>
      <c r="AF373" s="48"/>
      <c r="AG373" s="48"/>
      <c r="AH373" s="48"/>
      <c r="AI373" s="65"/>
      <c r="AJ373" s="73" t="s">
        <v>207</v>
      </c>
      <c r="AK373" s="187" t="s">
        <v>353</v>
      </c>
      <c r="AL373" s="91">
        <v>0.7</v>
      </c>
      <c r="AM373" s="104">
        <f>ROUND(AT349*$BO$351,0)</f>
        <v>16</v>
      </c>
      <c r="AN373" s="190" t="s">
        <v>64</v>
      </c>
      <c r="AO373" s="191"/>
    </row>
    <row r="374" spans="1:67" ht="19.5" customHeight="1" x14ac:dyDescent="0.4">
      <c r="A374" s="163" t="s">
        <v>45</v>
      </c>
      <c r="B374" s="164"/>
      <c r="C374" s="164"/>
      <c r="D374" s="165">
        <v>6314</v>
      </c>
      <c r="E374" s="166"/>
      <c r="F374" s="167"/>
      <c r="G374" s="168" t="s">
        <v>889</v>
      </c>
      <c r="H374" s="168"/>
      <c r="I374" s="168"/>
      <c r="J374" s="168"/>
      <c r="K374" s="168"/>
      <c r="L374" s="168"/>
      <c r="M374" s="168"/>
      <c r="N374" s="168"/>
      <c r="O374" s="168"/>
      <c r="P374" s="168"/>
      <c r="Q374" s="168"/>
      <c r="R374" s="168"/>
      <c r="S374" s="183"/>
      <c r="T374" s="184"/>
      <c r="U374" s="184"/>
      <c r="V374" s="184"/>
      <c r="W374" s="184"/>
      <c r="X374" s="49" t="s">
        <v>216</v>
      </c>
      <c r="Y374" s="52"/>
      <c r="Z374" s="52"/>
      <c r="AA374" s="49"/>
      <c r="AB374" s="49"/>
      <c r="AC374" s="49"/>
      <c r="AD374" s="49"/>
      <c r="AE374" s="49"/>
      <c r="AF374" s="49"/>
      <c r="AG374" s="49"/>
      <c r="AH374" s="49"/>
      <c r="AI374" s="66"/>
      <c r="AJ374" s="74" t="s">
        <v>148</v>
      </c>
      <c r="AK374" s="188"/>
      <c r="AL374" s="92">
        <v>0.7</v>
      </c>
      <c r="AM374" s="105">
        <f>ROUND(AT350*$BO$351,0)</f>
        <v>23</v>
      </c>
      <c r="AN374" s="192"/>
      <c r="AO374" s="193"/>
    </row>
    <row r="375" spans="1:67" ht="19.5" customHeight="1" x14ac:dyDescent="0.4">
      <c r="A375" s="163" t="s">
        <v>45</v>
      </c>
      <c r="B375" s="164"/>
      <c r="C375" s="164"/>
      <c r="D375" s="165">
        <v>6315</v>
      </c>
      <c r="E375" s="166"/>
      <c r="F375" s="167"/>
      <c r="G375" s="168" t="s">
        <v>890</v>
      </c>
      <c r="H375" s="168"/>
      <c r="I375" s="168"/>
      <c r="J375" s="168"/>
      <c r="K375" s="168"/>
      <c r="L375" s="168"/>
      <c r="M375" s="168"/>
      <c r="N375" s="168"/>
      <c r="O375" s="168"/>
      <c r="P375" s="168"/>
      <c r="Q375" s="168"/>
      <c r="R375" s="168"/>
      <c r="S375" s="183"/>
      <c r="T375" s="184"/>
      <c r="U375" s="184"/>
      <c r="V375" s="184"/>
      <c r="W375" s="184"/>
      <c r="X375" s="49" t="s">
        <v>242</v>
      </c>
      <c r="Y375" s="52"/>
      <c r="Z375" s="52"/>
      <c r="AA375" s="49"/>
      <c r="AB375" s="49"/>
      <c r="AC375" s="49"/>
      <c r="AD375" s="49"/>
      <c r="AE375" s="49"/>
      <c r="AF375" s="49"/>
      <c r="AG375" s="49"/>
      <c r="AH375" s="49"/>
      <c r="AI375" s="66"/>
      <c r="AJ375" s="74" t="s">
        <v>80</v>
      </c>
      <c r="AK375" s="188"/>
      <c r="AL375" s="92">
        <v>0.7</v>
      </c>
      <c r="AM375" s="105">
        <f t="shared" ref="AM375:AM383" si="26">ROUND(AT351*$BO$351,0)</f>
        <v>20</v>
      </c>
      <c r="AN375" s="192"/>
      <c r="AO375" s="193"/>
    </row>
    <row r="376" spans="1:67" ht="19.5" customHeight="1" x14ac:dyDescent="0.4">
      <c r="A376" s="163" t="s">
        <v>45</v>
      </c>
      <c r="B376" s="164"/>
      <c r="C376" s="164"/>
      <c r="D376" s="165">
        <v>6316</v>
      </c>
      <c r="E376" s="166"/>
      <c r="F376" s="167"/>
      <c r="G376" s="168" t="s">
        <v>891</v>
      </c>
      <c r="H376" s="168"/>
      <c r="I376" s="168"/>
      <c r="J376" s="168"/>
      <c r="K376" s="168"/>
      <c r="L376" s="168"/>
      <c r="M376" s="168"/>
      <c r="N376" s="168"/>
      <c r="O376" s="168"/>
      <c r="P376" s="168"/>
      <c r="Q376" s="168"/>
      <c r="R376" s="168"/>
      <c r="S376" s="183"/>
      <c r="T376" s="184"/>
      <c r="U376" s="184"/>
      <c r="V376" s="184"/>
      <c r="W376" s="184"/>
      <c r="X376" s="49" t="s">
        <v>142</v>
      </c>
      <c r="Y376" s="52"/>
      <c r="Z376" s="52"/>
      <c r="AA376" s="49"/>
      <c r="AB376" s="49"/>
      <c r="AC376" s="49"/>
      <c r="AD376" s="49"/>
      <c r="AE376" s="49"/>
      <c r="AF376" s="49"/>
      <c r="AG376" s="49"/>
      <c r="AH376" s="49"/>
      <c r="AI376" s="66"/>
      <c r="AJ376" s="74" t="s">
        <v>211</v>
      </c>
      <c r="AK376" s="188"/>
      <c r="AL376" s="92">
        <v>0.7</v>
      </c>
      <c r="AM376" s="105">
        <f t="shared" si="26"/>
        <v>19</v>
      </c>
      <c r="AN376" s="192"/>
      <c r="AO376" s="193"/>
    </row>
    <row r="377" spans="1:67" ht="19.5" customHeight="1" x14ac:dyDescent="0.4">
      <c r="A377" s="163" t="s">
        <v>45</v>
      </c>
      <c r="B377" s="164"/>
      <c r="C377" s="164"/>
      <c r="D377" s="165">
        <v>6317</v>
      </c>
      <c r="E377" s="166"/>
      <c r="F377" s="167"/>
      <c r="G377" s="168" t="s">
        <v>892</v>
      </c>
      <c r="H377" s="168"/>
      <c r="I377" s="168"/>
      <c r="J377" s="168"/>
      <c r="K377" s="168"/>
      <c r="L377" s="168"/>
      <c r="M377" s="168"/>
      <c r="N377" s="168"/>
      <c r="O377" s="168"/>
      <c r="P377" s="168"/>
      <c r="Q377" s="168"/>
      <c r="R377" s="168"/>
      <c r="S377" s="183"/>
      <c r="T377" s="184"/>
      <c r="U377" s="184"/>
      <c r="V377" s="184"/>
      <c r="W377" s="184"/>
      <c r="X377" s="49" t="s">
        <v>243</v>
      </c>
      <c r="Y377" s="52"/>
      <c r="Z377" s="52"/>
      <c r="AA377" s="49"/>
      <c r="AB377" s="49"/>
      <c r="AC377" s="49"/>
      <c r="AD377" s="49"/>
      <c r="AE377" s="49"/>
      <c r="AF377" s="49"/>
      <c r="AG377" s="49"/>
      <c r="AH377" s="49"/>
      <c r="AI377" s="66"/>
      <c r="AJ377" s="74" t="s">
        <v>218</v>
      </c>
      <c r="AK377" s="188"/>
      <c r="AL377" s="92">
        <v>0.7</v>
      </c>
      <c r="AM377" s="105">
        <f t="shared" si="26"/>
        <v>26</v>
      </c>
      <c r="AN377" s="192"/>
      <c r="AO377" s="193"/>
    </row>
    <row r="378" spans="1:67" ht="19.5" customHeight="1" x14ac:dyDescent="0.4">
      <c r="A378" s="163" t="s">
        <v>45</v>
      </c>
      <c r="B378" s="164"/>
      <c r="C378" s="164"/>
      <c r="D378" s="165">
        <v>6318</v>
      </c>
      <c r="E378" s="166"/>
      <c r="F378" s="167"/>
      <c r="G378" s="168" t="s">
        <v>893</v>
      </c>
      <c r="H378" s="168"/>
      <c r="I378" s="168"/>
      <c r="J378" s="168"/>
      <c r="K378" s="168"/>
      <c r="L378" s="168"/>
      <c r="M378" s="168"/>
      <c r="N378" s="168"/>
      <c r="O378" s="168"/>
      <c r="P378" s="168"/>
      <c r="Q378" s="168"/>
      <c r="R378" s="168"/>
      <c r="S378" s="183"/>
      <c r="T378" s="184"/>
      <c r="U378" s="184"/>
      <c r="V378" s="184"/>
      <c r="W378" s="184"/>
      <c r="X378" s="49" t="s">
        <v>244</v>
      </c>
      <c r="Y378" s="52"/>
      <c r="Z378" s="52"/>
      <c r="AA378" s="49"/>
      <c r="AB378" s="49"/>
      <c r="AC378" s="49"/>
      <c r="AD378" s="49"/>
      <c r="AE378" s="49"/>
      <c r="AF378" s="49"/>
      <c r="AG378" s="49"/>
      <c r="AH378" s="49"/>
      <c r="AI378" s="66"/>
      <c r="AJ378" s="74" t="s">
        <v>221</v>
      </c>
      <c r="AK378" s="188"/>
      <c r="AL378" s="92">
        <v>0.7</v>
      </c>
      <c r="AM378" s="105">
        <f t="shared" si="26"/>
        <v>23</v>
      </c>
      <c r="AN378" s="192"/>
      <c r="AO378" s="193"/>
    </row>
    <row r="379" spans="1:67" ht="19.5" customHeight="1" x14ac:dyDescent="0.4">
      <c r="A379" s="163" t="s">
        <v>45</v>
      </c>
      <c r="B379" s="164"/>
      <c r="C379" s="164"/>
      <c r="D379" s="165">
        <v>6319</v>
      </c>
      <c r="E379" s="166"/>
      <c r="F379" s="167"/>
      <c r="G379" s="168" t="s">
        <v>894</v>
      </c>
      <c r="H379" s="168"/>
      <c r="I379" s="168"/>
      <c r="J379" s="168"/>
      <c r="K379" s="168"/>
      <c r="L379" s="168"/>
      <c r="M379" s="168"/>
      <c r="N379" s="168"/>
      <c r="O379" s="168"/>
      <c r="P379" s="168"/>
      <c r="Q379" s="168"/>
      <c r="R379" s="168"/>
      <c r="S379" s="183"/>
      <c r="T379" s="184"/>
      <c r="U379" s="184"/>
      <c r="V379" s="184"/>
      <c r="W379" s="184"/>
      <c r="X379" s="49" t="s">
        <v>23</v>
      </c>
      <c r="Y379" s="52"/>
      <c r="Z379" s="52"/>
      <c r="AA379" s="49"/>
      <c r="AB379" s="49"/>
      <c r="AC379" s="49"/>
      <c r="AD379" s="49"/>
      <c r="AE379" s="49"/>
      <c r="AF379" s="49"/>
      <c r="AG379" s="49"/>
      <c r="AH379" s="49"/>
      <c r="AI379" s="66"/>
      <c r="AJ379" s="74" t="s">
        <v>151</v>
      </c>
      <c r="AK379" s="188"/>
      <c r="AL379" s="92">
        <v>0.7</v>
      </c>
      <c r="AM379" s="105">
        <f t="shared" si="26"/>
        <v>16</v>
      </c>
      <c r="AN379" s="192"/>
      <c r="AO379" s="193"/>
    </row>
    <row r="380" spans="1:67" ht="19.5" customHeight="1" x14ac:dyDescent="0.4">
      <c r="A380" s="163" t="s">
        <v>45</v>
      </c>
      <c r="B380" s="164"/>
      <c r="C380" s="164"/>
      <c r="D380" s="165">
        <v>6320</v>
      </c>
      <c r="E380" s="166"/>
      <c r="F380" s="167"/>
      <c r="G380" s="168" t="s">
        <v>895</v>
      </c>
      <c r="H380" s="168"/>
      <c r="I380" s="168"/>
      <c r="J380" s="168"/>
      <c r="K380" s="168"/>
      <c r="L380" s="168"/>
      <c r="M380" s="168"/>
      <c r="N380" s="168"/>
      <c r="O380" s="168"/>
      <c r="P380" s="168"/>
      <c r="Q380" s="168"/>
      <c r="R380" s="168"/>
      <c r="S380" s="183"/>
      <c r="T380" s="184"/>
      <c r="U380" s="184"/>
      <c r="V380" s="184"/>
      <c r="W380" s="184"/>
      <c r="X380" s="49" t="s">
        <v>255</v>
      </c>
      <c r="Y380" s="52"/>
      <c r="Z380" s="52"/>
      <c r="AA380" s="49"/>
      <c r="AB380" s="49"/>
      <c r="AC380" s="49"/>
      <c r="AD380" s="49"/>
      <c r="AE380" s="49"/>
      <c r="AF380" s="49"/>
      <c r="AG380" s="49"/>
      <c r="AH380" s="49"/>
      <c r="AI380" s="66"/>
      <c r="AJ380" s="74" t="s">
        <v>223</v>
      </c>
      <c r="AK380" s="188"/>
      <c r="AL380" s="92">
        <v>0.7</v>
      </c>
      <c r="AM380" s="105">
        <f t="shared" si="26"/>
        <v>23</v>
      </c>
      <c r="AN380" s="192"/>
      <c r="AO380" s="193"/>
    </row>
    <row r="381" spans="1:67" ht="19.5" customHeight="1" x14ac:dyDescent="0.4">
      <c r="A381" s="163" t="s">
        <v>45</v>
      </c>
      <c r="B381" s="164"/>
      <c r="C381" s="164"/>
      <c r="D381" s="165">
        <v>6321</v>
      </c>
      <c r="E381" s="166"/>
      <c r="F381" s="167"/>
      <c r="G381" s="168" t="s">
        <v>896</v>
      </c>
      <c r="H381" s="168"/>
      <c r="I381" s="168"/>
      <c r="J381" s="168"/>
      <c r="K381" s="168"/>
      <c r="L381" s="168"/>
      <c r="M381" s="168"/>
      <c r="N381" s="168"/>
      <c r="O381" s="168"/>
      <c r="P381" s="168"/>
      <c r="Q381" s="168"/>
      <c r="R381" s="168"/>
      <c r="S381" s="183"/>
      <c r="T381" s="184"/>
      <c r="U381" s="184"/>
      <c r="V381" s="184"/>
      <c r="W381" s="184"/>
      <c r="X381" s="49" t="s">
        <v>82</v>
      </c>
      <c r="Y381" s="52"/>
      <c r="Z381" s="52"/>
      <c r="AA381" s="49"/>
      <c r="AB381" s="49"/>
      <c r="AC381" s="49"/>
      <c r="AD381" s="49"/>
      <c r="AE381" s="49"/>
      <c r="AF381" s="49"/>
      <c r="AG381" s="49"/>
      <c r="AH381" s="49"/>
      <c r="AI381" s="66"/>
      <c r="AJ381" s="74" t="s">
        <v>227</v>
      </c>
      <c r="AK381" s="188"/>
      <c r="AL381" s="92">
        <v>0.7</v>
      </c>
      <c r="AM381" s="105">
        <f t="shared" si="26"/>
        <v>20</v>
      </c>
      <c r="AN381" s="192"/>
      <c r="AO381" s="193"/>
    </row>
    <row r="382" spans="1:67" ht="19.5" customHeight="1" x14ac:dyDescent="0.4">
      <c r="A382" s="163" t="s">
        <v>45</v>
      </c>
      <c r="B382" s="164"/>
      <c r="C382" s="164"/>
      <c r="D382" s="165">
        <v>6322</v>
      </c>
      <c r="E382" s="166"/>
      <c r="F382" s="167"/>
      <c r="G382" s="168" t="s">
        <v>897</v>
      </c>
      <c r="H382" s="168"/>
      <c r="I382" s="168"/>
      <c r="J382" s="168"/>
      <c r="K382" s="168"/>
      <c r="L382" s="168"/>
      <c r="M382" s="168"/>
      <c r="N382" s="168"/>
      <c r="O382" s="168"/>
      <c r="P382" s="168"/>
      <c r="Q382" s="168"/>
      <c r="R382" s="168"/>
      <c r="S382" s="183"/>
      <c r="T382" s="184"/>
      <c r="U382" s="184"/>
      <c r="V382" s="184"/>
      <c r="W382" s="184"/>
      <c r="X382" s="49" t="s">
        <v>246</v>
      </c>
      <c r="Y382" s="52"/>
      <c r="Z382" s="52"/>
      <c r="AA382" s="49"/>
      <c r="AB382" s="49"/>
      <c r="AC382" s="49"/>
      <c r="AD382" s="49"/>
      <c r="AE382" s="49"/>
      <c r="AF382" s="49"/>
      <c r="AG382" s="49"/>
      <c r="AH382" s="49"/>
      <c r="AI382" s="66"/>
      <c r="AJ382" s="74" t="s">
        <v>231</v>
      </c>
      <c r="AK382" s="188"/>
      <c r="AL382" s="92">
        <v>0.7</v>
      </c>
      <c r="AM382" s="105">
        <f t="shared" si="26"/>
        <v>19</v>
      </c>
      <c r="AN382" s="192"/>
      <c r="AO382" s="193"/>
    </row>
    <row r="383" spans="1:67" ht="19.5" customHeight="1" x14ac:dyDescent="0.4">
      <c r="A383" s="163" t="s">
        <v>45</v>
      </c>
      <c r="B383" s="164"/>
      <c r="C383" s="164"/>
      <c r="D383" s="165">
        <v>6323</v>
      </c>
      <c r="E383" s="166"/>
      <c r="F383" s="167"/>
      <c r="G383" s="168" t="s">
        <v>898</v>
      </c>
      <c r="H383" s="168"/>
      <c r="I383" s="168"/>
      <c r="J383" s="168"/>
      <c r="K383" s="168"/>
      <c r="L383" s="168"/>
      <c r="M383" s="168"/>
      <c r="N383" s="168"/>
      <c r="O383" s="168"/>
      <c r="P383" s="168"/>
      <c r="Q383" s="168"/>
      <c r="R383" s="168"/>
      <c r="S383" s="183"/>
      <c r="T383" s="184"/>
      <c r="U383" s="184"/>
      <c r="V383" s="184"/>
      <c r="W383" s="184"/>
      <c r="X383" s="49" t="s">
        <v>48</v>
      </c>
      <c r="Y383" s="52"/>
      <c r="Z383" s="52"/>
      <c r="AA383" s="49"/>
      <c r="AB383" s="49"/>
      <c r="AC383" s="49"/>
      <c r="AD383" s="49"/>
      <c r="AE383" s="49"/>
      <c r="AF383" s="49"/>
      <c r="AG383" s="49"/>
      <c r="AH383" s="49"/>
      <c r="AI383" s="66"/>
      <c r="AJ383" s="74" t="s">
        <v>234</v>
      </c>
      <c r="AK383" s="188"/>
      <c r="AL383" s="92">
        <v>0.7</v>
      </c>
      <c r="AM383" s="105">
        <f t="shared" si="26"/>
        <v>26</v>
      </c>
      <c r="AN383" s="192"/>
      <c r="AO383" s="193"/>
    </row>
    <row r="384" spans="1:67" ht="19.5" customHeight="1" thickBot="1" x14ac:dyDescent="0.45">
      <c r="A384" s="169" t="s">
        <v>45</v>
      </c>
      <c r="B384" s="170"/>
      <c r="C384" s="170"/>
      <c r="D384" s="171">
        <v>6324</v>
      </c>
      <c r="E384" s="172"/>
      <c r="F384" s="173"/>
      <c r="G384" s="174" t="s">
        <v>899</v>
      </c>
      <c r="H384" s="174"/>
      <c r="I384" s="174"/>
      <c r="J384" s="174"/>
      <c r="K384" s="174"/>
      <c r="L384" s="174"/>
      <c r="M384" s="174"/>
      <c r="N384" s="174"/>
      <c r="O384" s="174"/>
      <c r="P384" s="174"/>
      <c r="Q384" s="174"/>
      <c r="R384" s="174"/>
      <c r="S384" s="185"/>
      <c r="T384" s="186"/>
      <c r="U384" s="186"/>
      <c r="V384" s="186"/>
      <c r="W384" s="186"/>
      <c r="X384" s="50" t="s">
        <v>262</v>
      </c>
      <c r="Y384" s="53"/>
      <c r="Z384" s="53"/>
      <c r="AA384" s="50"/>
      <c r="AB384" s="50"/>
      <c r="AC384" s="50"/>
      <c r="AD384" s="50"/>
      <c r="AE384" s="50"/>
      <c r="AF384" s="50"/>
      <c r="AG384" s="50"/>
      <c r="AH384" s="50"/>
      <c r="AI384" s="68"/>
      <c r="AJ384" s="75" t="s">
        <v>236</v>
      </c>
      <c r="AK384" s="189"/>
      <c r="AL384" s="93">
        <v>0.7</v>
      </c>
      <c r="AM384" s="105">
        <f>ROUND(AT360*$BO$351,0)</f>
        <v>23</v>
      </c>
      <c r="AN384" s="194"/>
      <c r="AO384" s="195"/>
    </row>
    <row r="385" spans="1:41" ht="19.5" customHeight="1" x14ac:dyDescent="0.4">
      <c r="A385" s="175" t="s">
        <v>45</v>
      </c>
      <c r="B385" s="176"/>
      <c r="C385" s="176"/>
      <c r="D385" s="177">
        <v>6325</v>
      </c>
      <c r="E385" s="178"/>
      <c r="F385" s="179"/>
      <c r="G385" s="180" t="s">
        <v>900</v>
      </c>
      <c r="H385" s="180"/>
      <c r="I385" s="180"/>
      <c r="J385" s="180"/>
      <c r="K385" s="180"/>
      <c r="L385" s="180"/>
      <c r="M385" s="180"/>
      <c r="N385" s="180"/>
      <c r="O385" s="180"/>
      <c r="P385" s="180"/>
      <c r="Q385" s="180"/>
      <c r="R385" s="180"/>
      <c r="S385" s="181"/>
      <c r="T385" s="182"/>
      <c r="U385" s="182"/>
      <c r="V385" s="182"/>
      <c r="W385" s="182"/>
      <c r="X385" s="48" t="s">
        <v>165</v>
      </c>
      <c r="Y385" s="51"/>
      <c r="Z385" s="54"/>
      <c r="AA385" s="48"/>
      <c r="AB385" s="48"/>
      <c r="AC385" s="48"/>
      <c r="AD385" s="48"/>
      <c r="AE385" s="48"/>
      <c r="AF385" s="48"/>
      <c r="AG385" s="48"/>
      <c r="AH385" s="48"/>
      <c r="AI385" s="65"/>
      <c r="AJ385" s="73" t="s">
        <v>207</v>
      </c>
      <c r="AK385" s="187" t="s">
        <v>353</v>
      </c>
      <c r="AL385" s="91">
        <v>0.7</v>
      </c>
      <c r="AM385" s="104">
        <f>ROUND(AT349*$BO$352,0)</f>
        <v>17</v>
      </c>
      <c r="AN385" s="190" t="s">
        <v>64</v>
      </c>
      <c r="AO385" s="191"/>
    </row>
    <row r="386" spans="1:41" ht="19.5" customHeight="1" x14ac:dyDescent="0.4">
      <c r="A386" s="163" t="s">
        <v>45</v>
      </c>
      <c r="B386" s="164"/>
      <c r="C386" s="164"/>
      <c r="D386" s="165">
        <v>6326</v>
      </c>
      <c r="E386" s="166"/>
      <c r="F386" s="167"/>
      <c r="G386" s="168" t="s">
        <v>901</v>
      </c>
      <c r="H386" s="168"/>
      <c r="I386" s="168"/>
      <c r="J386" s="168"/>
      <c r="K386" s="168"/>
      <c r="L386" s="168"/>
      <c r="M386" s="168"/>
      <c r="N386" s="168"/>
      <c r="O386" s="168"/>
      <c r="P386" s="168"/>
      <c r="Q386" s="168"/>
      <c r="R386" s="168"/>
      <c r="S386" s="183"/>
      <c r="T386" s="184"/>
      <c r="U386" s="184"/>
      <c r="V386" s="184"/>
      <c r="W386" s="184"/>
      <c r="X386" s="49" t="s">
        <v>216</v>
      </c>
      <c r="Y386" s="52"/>
      <c r="Z386" s="52"/>
      <c r="AA386" s="49"/>
      <c r="AB386" s="49"/>
      <c r="AC386" s="49"/>
      <c r="AD386" s="49"/>
      <c r="AE386" s="49"/>
      <c r="AF386" s="49"/>
      <c r="AG386" s="49"/>
      <c r="AH386" s="49"/>
      <c r="AI386" s="66"/>
      <c r="AJ386" s="74" t="s">
        <v>148</v>
      </c>
      <c r="AK386" s="188"/>
      <c r="AL386" s="92">
        <v>0.7</v>
      </c>
      <c r="AM386" s="105">
        <f>ROUND(AT350*$BO$352,0)</f>
        <v>25</v>
      </c>
      <c r="AN386" s="192"/>
      <c r="AO386" s="193"/>
    </row>
    <row r="387" spans="1:41" ht="19.5" customHeight="1" x14ac:dyDescent="0.4">
      <c r="A387" s="163" t="s">
        <v>45</v>
      </c>
      <c r="B387" s="164"/>
      <c r="C387" s="164"/>
      <c r="D387" s="165">
        <v>6327</v>
      </c>
      <c r="E387" s="166"/>
      <c r="F387" s="167"/>
      <c r="G387" s="168" t="s">
        <v>902</v>
      </c>
      <c r="H387" s="168"/>
      <c r="I387" s="168"/>
      <c r="J387" s="168"/>
      <c r="K387" s="168"/>
      <c r="L387" s="168"/>
      <c r="M387" s="168"/>
      <c r="N387" s="168"/>
      <c r="O387" s="168"/>
      <c r="P387" s="168"/>
      <c r="Q387" s="168"/>
      <c r="R387" s="168"/>
      <c r="S387" s="183"/>
      <c r="T387" s="184"/>
      <c r="U387" s="184"/>
      <c r="V387" s="184"/>
      <c r="W387" s="184"/>
      <c r="X387" s="49" t="s">
        <v>242</v>
      </c>
      <c r="Y387" s="52"/>
      <c r="Z387" s="52"/>
      <c r="AA387" s="49"/>
      <c r="AB387" s="49"/>
      <c r="AC387" s="49"/>
      <c r="AD387" s="49"/>
      <c r="AE387" s="49"/>
      <c r="AF387" s="49"/>
      <c r="AG387" s="49"/>
      <c r="AH387" s="49"/>
      <c r="AI387" s="66"/>
      <c r="AJ387" s="74" t="s">
        <v>80</v>
      </c>
      <c r="AK387" s="188"/>
      <c r="AL387" s="92">
        <v>0.7</v>
      </c>
      <c r="AM387" s="105">
        <f t="shared" ref="AM387:AM395" si="27">ROUND(AT351*$BO$352,0)</f>
        <v>21</v>
      </c>
      <c r="AN387" s="192"/>
      <c r="AO387" s="193"/>
    </row>
    <row r="388" spans="1:41" ht="19.5" customHeight="1" x14ac:dyDescent="0.4">
      <c r="A388" s="163" t="s">
        <v>45</v>
      </c>
      <c r="B388" s="164"/>
      <c r="C388" s="164"/>
      <c r="D388" s="165">
        <v>6328</v>
      </c>
      <c r="E388" s="166"/>
      <c r="F388" s="167"/>
      <c r="G388" s="168" t="s">
        <v>903</v>
      </c>
      <c r="H388" s="168"/>
      <c r="I388" s="168"/>
      <c r="J388" s="168"/>
      <c r="K388" s="168"/>
      <c r="L388" s="168"/>
      <c r="M388" s="168"/>
      <c r="N388" s="168"/>
      <c r="O388" s="168"/>
      <c r="P388" s="168"/>
      <c r="Q388" s="168"/>
      <c r="R388" s="168"/>
      <c r="S388" s="183"/>
      <c r="T388" s="184"/>
      <c r="U388" s="184"/>
      <c r="V388" s="184"/>
      <c r="W388" s="184"/>
      <c r="X388" s="49" t="s">
        <v>142</v>
      </c>
      <c r="Y388" s="52"/>
      <c r="Z388" s="52"/>
      <c r="AA388" s="49"/>
      <c r="AB388" s="49"/>
      <c r="AC388" s="49"/>
      <c r="AD388" s="49"/>
      <c r="AE388" s="49"/>
      <c r="AF388" s="49"/>
      <c r="AG388" s="49"/>
      <c r="AH388" s="49"/>
      <c r="AI388" s="66"/>
      <c r="AJ388" s="74" t="s">
        <v>211</v>
      </c>
      <c r="AK388" s="188"/>
      <c r="AL388" s="92">
        <v>0.7</v>
      </c>
      <c r="AM388" s="105">
        <f t="shared" si="27"/>
        <v>21</v>
      </c>
      <c r="AN388" s="192"/>
      <c r="AO388" s="193"/>
    </row>
    <row r="389" spans="1:41" ht="19.5" customHeight="1" x14ac:dyDescent="0.4">
      <c r="A389" s="163" t="s">
        <v>45</v>
      </c>
      <c r="B389" s="164"/>
      <c r="C389" s="164"/>
      <c r="D389" s="165">
        <v>6329</v>
      </c>
      <c r="E389" s="166"/>
      <c r="F389" s="167"/>
      <c r="G389" s="168" t="s">
        <v>904</v>
      </c>
      <c r="H389" s="168"/>
      <c r="I389" s="168"/>
      <c r="J389" s="168"/>
      <c r="K389" s="168"/>
      <c r="L389" s="168"/>
      <c r="M389" s="168"/>
      <c r="N389" s="168"/>
      <c r="O389" s="168"/>
      <c r="P389" s="168"/>
      <c r="Q389" s="168"/>
      <c r="R389" s="168"/>
      <c r="S389" s="183"/>
      <c r="T389" s="184"/>
      <c r="U389" s="184"/>
      <c r="V389" s="184"/>
      <c r="W389" s="184"/>
      <c r="X389" s="49" t="s">
        <v>243</v>
      </c>
      <c r="Y389" s="52"/>
      <c r="Z389" s="52"/>
      <c r="AA389" s="49"/>
      <c r="AB389" s="49"/>
      <c r="AC389" s="49"/>
      <c r="AD389" s="49"/>
      <c r="AE389" s="49"/>
      <c r="AF389" s="49"/>
      <c r="AG389" s="49"/>
      <c r="AH389" s="49"/>
      <c r="AI389" s="66"/>
      <c r="AJ389" s="74" t="s">
        <v>218</v>
      </c>
      <c r="AK389" s="188"/>
      <c r="AL389" s="92">
        <v>0.7</v>
      </c>
      <c r="AM389" s="105">
        <f t="shared" si="27"/>
        <v>28</v>
      </c>
      <c r="AN389" s="192"/>
      <c r="AO389" s="193"/>
    </row>
    <row r="390" spans="1:41" ht="19.5" customHeight="1" x14ac:dyDescent="0.4">
      <c r="A390" s="163" t="s">
        <v>45</v>
      </c>
      <c r="B390" s="164"/>
      <c r="C390" s="164"/>
      <c r="D390" s="165">
        <v>6330</v>
      </c>
      <c r="E390" s="166"/>
      <c r="F390" s="167"/>
      <c r="G390" s="168" t="s">
        <v>905</v>
      </c>
      <c r="H390" s="168"/>
      <c r="I390" s="168"/>
      <c r="J390" s="168"/>
      <c r="K390" s="168"/>
      <c r="L390" s="168"/>
      <c r="M390" s="168"/>
      <c r="N390" s="168"/>
      <c r="O390" s="168"/>
      <c r="P390" s="168"/>
      <c r="Q390" s="168"/>
      <c r="R390" s="168"/>
      <c r="S390" s="183"/>
      <c r="T390" s="184"/>
      <c r="U390" s="184"/>
      <c r="V390" s="184"/>
      <c r="W390" s="184"/>
      <c r="X390" s="49" t="s">
        <v>244</v>
      </c>
      <c r="Y390" s="52"/>
      <c r="Z390" s="52"/>
      <c r="AA390" s="49"/>
      <c r="AB390" s="49"/>
      <c r="AC390" s="49"/>
      <c r="AD390" s="49"/>
      <c r="AE390" s="49"/>
      <c r="AF390" s="49"/>
      <c r="AG390" s="49"/>
      <c r="AH390" s="49"/>
      <c r="AI390" s="66"/>
      <c r="AJ390" s="74" t="s">
        <v>221</v>
      </c>
      <c r="AK390" s="188"/>
      <c r="AL390" s="92">
        <v>0.7</v>
      </c>
      <c r="AM390" s="105">
        <f t="shared" si="27"/>
        <v>25</v>
      </c>
      <c r="AN390" s="192"/>
      <c r="AO390" s="193"/>
    </row>
    <row r="391" spans="1:41" ht="19.5" customHeight="1" x14ac:dyDescent="0.4">
      <c r="A391" s="163" t="s">
        <v>45</v>
      </c>
      <c r="B391" s="164"/>
      <c r="C391" s="164"/>
      <c r="D391" s="165">
        <v>6331</v>
      </c>
      <c r="E391" s="166"/>
      <c r="F391" s="167"/>
      <c r="G391" s="168" t="s">
        <v>906</v>
      </c>
      <c r="H391" s="168"/>
      <c r="I391" s="168"/>
      <c r="J391" s="168"/>
      <c r="K391" s="168"/>
      <c r="L391" s="168"/>
      <c r="M391" s="168"/>
      <c r="N391" s="168"/>
      <c r="O391" s="168"/>
      <c r="P391" s="168"/>
      <c r="Q391" s="168"/>
      <c r="R391" s="168"/>
      <c r="S391" s="183"/>
      <c r="T391" s="184"/>
      <c r="U391" s="184"/>
      <c r="V391" s="184"/>
      <c r="W391" s="184"/>
      <c r="X391" s="49" t="s">
        <v>23</v>
      </c>
      <c r="Y391" s="52"/>
      <c r="Z391" s="52"/>
      <c r="AA391" s="49"/>
      <c r="AB391" s="49"/>
      <c r="AC391" s="49"/>
      <c r="AD391" s="49"/>
      <c r="AE391" s="49"/>
      <c r="AF391" s="49"/>
      <c r="AG391" s="49"/>
      <c r="AH391" s="49"/>
      <c r="AI391" s="66"/>
      <c r="AJ391" s="74" t="s">
        <v>151</v>
      </c>
      <c r="AK391" s="188"/>
      <c r="AL391" s="92">
        <v>0.7</v>
      </c>
      <c r="AM391" s="105">
        <f t="shared" si="27"/>
        <v>18</v>
      </c>
      <c r="AN391" s="192"/>
      <c r="AO391" s="193"/>
    </row>
    <row r="392" spans="1:41" ht="19.5" customHeight="1" x14ac:dyDescent="0.4">
      <c r="A392" s="163" t="s">
        <v>45</v>
      </c>
      <c r="B392" s="164"/>
      <c r="C392" s="164"/>
      <c r="D392" s="165">
        <v>6332</v>
      </c>
      <c r="E392" s="166"/>
      <c r="F392" s="167"/>
      <c r="G392" s="168" t="s">
        <v>907</v>
      </c>
      <c r="H392" s="168"/>
      <c r="I392" s="168"/>
      <c r="J392" s="168"/>
      <c r="K392" s="168"/>
      <c r="L392" s="168"/>
      <c r="M392" s="168"/>
      <c r="N392" s="168"/>
      <c r="O392" s="168"/>
      <c r="P392" s="168"/>
      <c r="Q392" s="168"/>
      <c r="R392" s="168"/>
      <c r="S392" s="183"/>
      <c r="T392" s="184"/>
      <c r="U392" s="184"/>
      <c r="V392" s="184"/>
      <c r="W392" s="184"/>
      <c r="X392" s="49" t="s">
        <v>255</v>
      </c>
      <c r="Y392" s="52"/>
      <c r="Z392" s="52"/>
      <c r="AA392" s="49"/>
      <c r="AB392" s="49"/>
      <c r="AC392" s="49"/>
      <c r="AD392" s="49"/>
      <c r="AE392" s="49"/>
      <c r="AF392" s="49"/>
      <c r="AG392" s="49"/>
      <c r="AH392" s="49"/>
      <c r="AI392" s="66"/>
      <c r="AJ392" s="74" t="s">
        <v>223</v>
      </c>
      <c r="AK392" s="188"/>
      <c r="AL392" s="92">
        <v>0.7</v>
      </c>
      <c r="AM392" s="105">
        <f t="shared" si="27"/>
        <v>25</v>
      </c>
      <c r="AN392" s="192"/>
      <c r="AO392" s="193"/>
    </row>
    <row r="393" spans="1:41" ht="19.5" customHeight="1" x14ac:dyDescent="0.4">
      <c r="A393" s="163" t="s">
        <v>45</v>
      </c>
      <c r="B393" s="164"/>
      <c r="C393" s="164"/>
      <c r="D393" s="165">
        <v>6333</v>
      </c>
      <c r="E393" s="166"/>
      <c r="F393" s="167"/>
      <c r="G393" s="168" t="s">
        <v>908</v>
      </c>
      <c r="H393" s="168"/>
      <c r="I393" s="168"/>
      <c r="J393" s="168"/>
      <c r="K393" s="168"/>
      <c r="L393" s="168"/>
      <c r="M393" s="168"/>
      <c r="N393" s="168"/>
      <c r="O393" s="168"/>
      <c r="P393" s="168"/>
      <c r="Q393" s="168"/>
      <c r="R393" s="168"/>
      <c r="S393" s="183"/>
      <c r="T393" s="184"/>
      <c r="U393" s="184"/>
      <c r="V393" s="184"/>
      <c r="W393" s="184"/>
      <c r="X393" s="49" t="s">
        <v>82</v>
      </c>
      <c r="Y393" s="52"/>
      <c r="Z393" s="52"/>
      <c r="AA393" s="49"/>
      <c r="AB393" s="49"/>
      <c r="AC393" s="49"/>
      <c r="AD393" s="49"/>
      <c r="AE393" s="49"/>
      <c r="AF393" s="49"/>
      <c r="AG393" s="49"/>
      <c r="AH393" s="49"/>
      <c r="AI393" s="66"/>
      <c r="AJ393" s="74" t="s">
        <v>227</v>
      </c>
      <c r="AK393" s="188"/>
      <c r="AL393" s="92">
        <v>0.7</v>
      </c>
      <c r="AM393" s="105">
        <f t="shared" si="27"/>
        <v>21</v>
      </c>
      <c r="AN393" s="192"/>
      <c r="AO393" s="193"/>
    </row>
    <row r="394" spans="1:41" ht="19.5" customHeight="1" x14ac:dyDescent="0.4">
      <c r="A394" s="163" t="s">
        <v>45</v>
      </c>
      <c r="B394" s="164"/>
      <c r="C394" s="164"/>
      <c r="D394" s="165">
        <v>6334</v>
      </c>
      <c r="E394" s="166"/>
      <c r="F394" s="167"/>
      <c r="G394" s="168" t="s">
        <v>909</v>
      </c>
      <c r="H394" s="168"/>
      <c r="I394" s="168"/>
      <c r="J394" s="168"/>
      <c r="K394" s="168"/>
      <c r="L394" s="168"/>
      <c r="M394" s="168"/>
      <c r="N394" s="168"/>
      <c r="O394" s="168"/>
      <c r="P394" s="168"/>
      <c r="Q394" s="168"/>
      <c r="R394" s="168"/>
      <c r="S394" s="183"/>
      <c r="T394" s="184"/>
      <c r="U394" s="184"/>
      <c r="V394" s="184"/>
      <c r="W394" s="184"/>
      <c r="X394" s="49" t="s">
        <v>246</v>
      </c>
      <c r="Y394" s="52"/>
      <c r="Z394" s="52"/>
      <c r="AA394" s="49"/>
      <c r="AB394" s="49"/>
      <c r="AC394" s="49"/>
      <c r="AD394" s="49"/>
      <c r="AE394" s="49"/>
      <c r="AF394" s="49"/>
      <c r="AG394" s="49"/>
      <c r="AH394" s="49"/>
      <c r="AI394" s="66"/>
      <c r="AJ394" s="74" t="s">
        <v>231</v>
      </c>
      <c r="AK394" s="188"/>
      <c r="AL394" s="92">
        <v>0.7</v>
      </c>
      <c r="AM394" s="105">
        <f t="shared" si="27"/>
        <v>21</v>
      </c>
      <c r="AN394" s="192"/>
      <c r="AO394" s="193"/>
    </row>
    <row r="395" spans="1:41" ht="19.5" customHeight="1" x14ac:dyDescent="0.4">
      <c r="A395" s="163" t="s">
        <v>45</v>
      </c>
      <c r="B395" s="164"/>
      <c r="C395" s="164"/>
      <c r="D395" s="165">
        <v>6335</v>
      </c>
      <c r="E395" s="166"/>
      <c r="F395" s="167"/>
      <c r="G395" s="168" t="s">
        <v>910</v>
      </c>
      <c r="H395" s="168"/>
      <c r="I395" s="168"/>
      <c r="J395" s="168"/>
      <c r="K395" s="168"/>
      <c r="L395" s="168"/>
      <c r="M395" s="168"/>
      <c r="N395" s="168"/>
      <c r="O395" s="168"/>
      <c r="P395" s="168"/>
      <c r="Q395" s="168"/>
      <c r="R395" s="168"/>
      <c r="S395" s="183"/>
      <c r="T395" s="184"/>
      <c r="U395" s="184"/>
      <c r="V395" s="184"/>
      <c r="W395" s="184"/>
      <c r="X395" s="49" t="s">
        <v>48</v>
      </c>
      <c r="Y395" s="52"/>
      <c r="Z395" s="52"/>
      <c r="AA395" s="49"/>
      <c r="AB395" s="49"/>
      <c r="AC395" s="49"/>
      <c r="AD395" s="49"/>
      <c r="AE395" s="49"/>
      <c r="AF395" s="49"/>
      <c r="AG395" s="49"/>
      <c r="AH395" s="49"/>
      <c r="AI395" s="66"/>
      <c r="AJ395" s="74" t="s">
        <v>234</v>
      </c>
      <c r="AK395" s="188"/>
      <c r="AL395" s="92">
        <v>0.7</v>
      </c>
      <c r="AM395" s="105">
        <f t="shared" si="27"/>
        <v>29</v>
      </c>
      <c r="AN395" s="192"/>
      <c r="AO395" s="193"/>
    </row>
    <row r="396" spans="1:41" ht="19.5" customHeight="1" thickBot="1" x14ac:dyDescent="0.45">
      <c r="A396" s="169" t="s">
        <v>45</v>
      </c>
      <c r="B396" s="170"/>
      <c r="C396" s="170"/>
      <c r="D396" s="171">
        <v>6336</v>
      </c>
      <c r="E396" s="172"/>
      <c r="F396" s="173"/>
      <c r="G396" s="174" t="s">
        <v>911</v>
      </c>
      <c r="H396" s="174"/>
      <c r="I396" s="174"/>
      <c r="J396" s="174"/>
      <c r="K396" s="174"/>
      <c r="L396" s="174"/>
      <c r="M396" s="174"/>
      <c r="N396" s="174"/>
      <c r="O396" s="174"/>
      <c r="P396" s="174"/>
      <c r="Q396" s="174"/>
      <c r="R396" s="174"/>
      <c r="S396" s="185"/>
      <c r="T396" s="186"/>
      <c r="U396" s="186"/>
      <c r="V396" s="186"/>
      <c r="W396" s="186"/>
      <c r="X396" s="50" t="s">
        <v>262</v>
      </c>
      <c r="Y396" s="53"/>
      <c r="Z396" s="53"/>
      <c r="AA396" s="50"/>
      <c r="AB396" s="50"/>
      <c r="AC396" s="50"/>
      <c r="AD396" s="50"/>
      <c r="AE396" s="50"/>
      <c r="AF396" s="50"/>
      <c r="AG396" s="50"/>
      <c r="AH396" s="50"/>
      <c r="AI396" s="68"/>
      <c r="AJ396" s="75" t="s">
        <v>236</v>
      </c>
      <c r="AK396" s="189"/>
      <c r="AL396" s="93">
        <v>0.7</v>
      </c>
      <c r="AM396" s="105">
        <f>ROUND(AT360*$BO$352,0)</f>
        <v>25</v>
      </c>
      <c r="AN396" s="194"/>
      <c r="AO396" s="195"/>
    </row>
    <row r="397" spans="1:41" ht="19.5" customHeight="1" x14ac:dyDescent="0.4">
      <c r="A397" s="175" t="s">
        <v>45</v>
      </c>
      <c r="B397" s="176"/>
      <c r="C397" s="176"/>
      <c r="D397" s="177">
        <v>6337</v>
      </c>
      <c r="E397" s="178"/>
      <c r="F397" s="179"/>
      <c r="G397" s="180" t="s">
        <v>430</v>
      </c>
      <c r="H397" s="180"/>
      <c r="I397" s="180"/>
      <c r="J397" s="180"/>
      <c r="K397" s="180"/>
      <c r="L397" s="180"/>
      <c r="M397" s="180"/>
      <c r="N397" s="180"/>
      <c r="O397" s="180"/>
      <c r="P397" s="180"/>
      <c r="Q397" s="180"/>
      <c r="R397" s="180"/>
      <c r="S397" s="181"/>
      <c r="T397" s="182"/>
      <c r="U397" s="182"/>
      <c r="V397" s="182"/>
      <c r="W397" s="182"/>
      <c r="X397" s="48" t="s">
        <v>165</v>
      </c>
      <c r="Y397" s="51"/>
      <c r="Z397" s="54"/>
      <c r="AA397" s="48"/>
      <c r="AB397" s="48"/>
      <c r="AC397" s="48"/>
      <c r="AD397" s="48"/>
      <c r="AE397" s="48"/>
      <c r="AF397" s="48"/>
      <c r="AG397" s="48"/>
      <c r="AH397" s="48"/>
      <c r="AI397" s="65"/>
      <c r="AJ397" s="73" t="s">
        <v>207</v>
      </c>
      <c r="AK397" s="187" t="s">
        <v>353</v>
      </c>
      <c r="AL397" s="91">
        <v>0.7</v>
      </c>
      <c r="AM397" s="104">
        <f>ROUND(AT349*$BO$353,0)</f>
        <v>15</v>
      </c>
      <c r="AN397" s="190" t="s">
        <v>64</v>
      </c>
      <c r="AO397" s="191"/>
    </row>
    <row r="398" spans="1:41" ht="19.5" customHeight="1" x14ac:dyDescent="0.4">
      <c r="A398" s="163" t="s">
        <v>45</v>
      </c>
      <c r="B398" s="164"/>
      <c r="C398" s="164"/>
      <c r="D398" s="165">
        <v>6338</v>
      </c>
      <c r="E398" s="166"/>
      <c r="F398" s="167"/>
      <c r="G398" s="168" t="s">
        <v>97</v>
      </c>
      <c r="H398" s="168"/>
      <c r="I398" s="168"/>
      <c r="J398" s="168"/>
      <c r="K398" s="168"/>
      <c r="L398" s="168"/>
      <c r="M398" s="168"/>
      <c r="N398" s="168"/>
      <c r="O398" s="168"/>
      <c r="P398" s="168"/>
      <c r="Q398" s="168"/>
      <c r="R398" s="168"/>
      <c r="S398" s="183"/>
      <c r="T398" s="184"/>
      <c r="U398" s="184"/>
      <c r="V398" s="184"/>
      <c r="W398" s="184"/>
      <c r="X398" s="49" t="s">
        <v>216</v>
      </c>
      <c r="Y398" s="52"/>
      <c r="Z398" s="52"/>
      <c r="AA398" s="49"/>
      <c r="AB398" s="49"/>
      <c r="AC398" s="49"/>
      <c r="AD398" s="49"/>
      <c r="AE398" s="49"/>
      <c r="AF398" s="49"/>
      <c r="AG398" s="49"/>
      <c r="AH398" s="49"/>
      <c r="AI398" s="66"/>
      <c r="AJ398" s="74" t="s">
        <v>148</v>
      </c>
      <c r="AK398" s="188"/>
      <c r="AL398" s="92">
        <v>0.7</v>
      </c>
      <c r="AM398" s="105">
        <f>ROUND(AT350*$BO$353,0)</f>
        <v>21</v>
      </c>
      <c r="AN398" s="192"/>
      <c r="AO398" s="193"/>
    </row>
    <row r="399" spans="1:41" ht="19.5" customHeight="1" x14ac:dyDescent="0.4">
      <c r="A399" s="163" t="s">
        <v>45</v>
      </c>
      <c r="B399" s="164"/>
      <c r="C399" s="164"/>
      <c r="D399" s="165">
        <v>6339</v>
      </c>
      <c r="E399" s="166"/>
      <c r="F399" s="167"/>
      <c r="G399" s="168" t="s">
        <v>431</v>
      </c>
      <c r="H399" s="168"/>
      <c r="I399" s="168"/>
      <c r="J399" s="168"/>
      <c r="K399" s="168"/>
      <c r="L399" s="168"/>
      <c r="M399" s="168"/>
      <c r="N399" s="168"/>
      <c r="O399" s="168"/>
      <c r="P399" s="168"/>
      <c r="Q399" s="168"/>
      <c r="R399" s="168"/>
      <c r="S399" s="183"/>
      <c r="T399" s="184"/>
      <c r="U399" s="184"/>
      <c r="V399" s="184"/>
      <c r="W399" s="184"/>
      <c r="X399" s="49" t="s">
        <v>242</v>
      </c>
      <c r="Y399" s="52"/>
      <c r="Z399" s="52"/>
      <c r="AA399" s="49"/>
      <c r="AB399" s="49"/>
      <c r="AC399" s="49"/>
      <c r="AD399" s="49"/>
      <c r="AE399" s="49"/>
      <c r="AF399" s="49"/>
      <c r="AG399" s="49"/>
      <c r="AH399" s="49"/>
      <c r="AI399" s="66"/>
      <c r="AJ399" s="74" t="s">
        <v>80</v>
      </c>
      <c r="AK399" s="188"/>
      <c r="AL399" s="92">
        <v>0.7</v>
      </c>
      <c r="AM399" s="105">
        <f t="shared" ref="AM399:AM407" si="28">ROUND(AT351*$BO$353,0)</f>
        <v>18</v>
      </c>
      <c r="AN399" s="192"/>
      <c r="AO399" s="193"/>
    </row>
    <row r="400" spans="1:41" ht="19.5" customHeight="1" x14ac:dyDescent="0.4">
      <c r="A400" s="163" t="s">
        <v>45</v>
      </c>
      <c r="B400" s="164"/>
      <c r="C400" s="164"/>
      <c r="D400" s="165">
        <v>6340</v>
      </c>
      <c r="E400" s="166"/>
      <c r="F400" s="167"/>
      <c r="G400" s="168" t="s">
        <v>103</v>
      </c>
      <c r="H400" s="168"/>
      <c r="I400" s="168"/>
      <c r="J400" s="168"/>
      <c r="K400" s="168"/>
      <c r="L400" s="168"/>
      <c r="M400" s="168"/>
      <c r="N400" s="168"/>
      <c r="O400" s="168"/>
      <c r="P400" s="168"/>
      <c r="Q400" s="168"/>
      <c r="R400" s="168"/>
      <c r="S400" s="183"/>
      <c r="T400" s="184"/>
      <c r="U400" s="184"/>
      <c r="V400" s="184"/>
      <c r="W400" s="184"/>
      <c r="X400" s="49" t="s">
        <v>142</v>
      </c>
      <c r="Y400" s="52"/>
      <c r="Z400" s="52"/>
      <c r="AA400" s="49"/>
      <c r="AB400" s="49"/>
      <c r="AC400" s="49"/>
      <c r="AD400" s="49"/>
      <c r="AE400" s="49"/>
      <c r="AF400" s="49"/>
      <c r="AG400" s="49"/>
      <c r="AH400" s="49"/>
      <c r="AI400" s="66"/>
      <c r="AJ400" s="74" t="s">
        <v>211</v>
      </c>
      <c r="AK400" s="188"/>
      <c r="AL400" s="92">
        <v>0.7</v>
      </c>
      <c r="AM400" s="105">
        <f t="shared" si="28"/>
        <v>17</v>
      </c>
      <c r="AN400" s="192"/>
      <c r="AO400" s="193"/>
    </row>
    <row r="401" spans="1:41" ht="19.5" customHeight="1" x14ac:dyDescent="0.4">
      <c r="A401" s="163" t="s">
        <v>45</v>
      </c>
      <c r="B401" s="164"/>
      <c r="C401" s="164"/>
      <c r="D401" s="165">
        <v>6341</v>
      </c>
      <c r="E401" s="166"/>
      <c r="F401" s="167"/>
      <c r="G401" s="168" t="s">
        <v>273</v>
      </c>
      <c r="H401" s="168"/>
      <c r="I401" s="168"/>
      <c r="J401" s="168"/>
      <c r="K401" s="168"/>
      <c r="L401" s="168"/>
      <c r="M401" s="168"/>
      <c r="N401" s="168"/>
      <c r="O401" s="168"/>
      <c r="P401" s="168"/>
      <c r="Q401" s="168"/>
      <c r="R401" s="168"/>
      <c r="S401" s="183"/>
      <c r="T401" s="184"/>
      <c r="U401" s="184"/>
      <c r="V401" s="184"/>
      <c r="W401" s="184"/>
      <c r="X401" s="49" t="s">
        <v>243</v>
      </c>
      <c r="Y401" s="52"/>
      <c r="Z401" s="52"/>
      <c r="AA401" s="49"/>
      <c r="AB401" s="49"/>
      <c r="AC401" s="49"/>
      <c r="AD401" s="49"/>
      <c r="AE401" s="49"/>
      <c r="AF401" s="49"/>
      <c r="AG401" s="49"/>
      <c r="AH401" s="49"/>
      <c r="AI401" s="66"/>
      <c r="AJ401" s="74" t="s">
        <v>218</v>
      </c>
      <c r="AK401" s="188"/>
      <c r="AL401" s="92">
        <v>0.7</v>
      </c>
      <c r="AM401" s="105">
        <f t="shared" si="28"/>
        <v>24</v>
      </c>
      <c r="AN401" s="192"/>
      <c r="AO401" s="193"/>
    </row>
    <row r="402" spans="1:41" ht="19.5" customHeight="1" x14ac:dyDescent="0.4">
      <c r="A402" s="163" t="s">
        <v>45</v>
      </c>
      <c r="B402" s="164"/>
      <c r="C402" s="164"/>
      <c r="D402" s="165">
        <v>6342</v>
      </c>
      <c r="E402" s="166"/>
      <c r="F402" s="167"/>
      <c r="G402" s="168" t="s">
        <v>329</v>
      </c>
      <c r="H402" s="168"/>
      <c r="I402" s="168"/>
      <c r="J402" s="168"/>
      <c r="K402" s="168"/>
      <c r="L402" s="168"/>
      <c r="M402" s="168"/>
      <c r="N402" s="168"/>
      <c r="O402" s="168"/>
      <c r="P402" s="168"/>
      <c r="Q402" s="168"/>
      <c r="R402" s="168"/>
      <c r="S402" s="183"/>
      <c r="T402" s="184"/>
      <c r="U402" s="184"/>
      <c r="V402" s="184"/>
      <c r="W402" s="184"/>
      <c r="X402" s="49" t="s">
        <v>244</v>
      </c>
      <c r="Y402" s="52"/>
      <c r="Z402" s="52"/>
      <c r="AA402" s="49"/>
      <c r="AB402" s="49"/>
      <c r="AC402" s="49"/>
      <c r="AD402" s="49"/>
      <c r="AE402" s="49"/>
      <c r="AF402" s="49"/>
      <c r="AG402" s="49"/>
      <c r="AH402" s="49"/>
      <c r="AI402" s="66"/>
      <c r="AJ402" s="74" t="s">
        <v>221</v>
      </c>
      <c r="AK402" s="188"/>
      <c r="AL402" s="92">
        <v>0.7</v>
      </c>
      <c r="AM402" s="105">
        <f t="shared" si="28"/>
        <v>21</v>
      </c>
      <c r="AN402" s="192"/>
      <c r="AO402" s="193"/>
    </row>
    <row r="403" spans="1:41" ht="19.5" customHeight="1" x14ac:dyDescent="0.4">
      <c r="A403" s="163" t="s">
        <v>45</v>
      </c>
      <c r="B403" s="164"/>
      <c r="C403" s="164"/>
      <c r="D403" s="165">
        <v>6343</v>
      </c>
      <c r="E403" s="166"/>
      <c r="F403" s="167"/>
      <c r="G403" s="168" t="s">
        <v>418</v>
      </c>
      <c r="H403" s="168"/>
      <c r="I403" s="168"/>
      <c r="J403" s="168"/>
      <c r="K403" s="168"/>
      <c r="L403" s="168"/>
      <c r="M403" s="168"/>
      <c r="N403" s="168"/>
      <c r="O403" s="168"/>
      <c r="P403" s="168"/>
      <c r="Q403" s="168"/>
      <c r="R403" s="168"/>
      <c r="S403" s="183"/>
      <c r="T403" s="184"/>
      <c r="U403" s="184"/>
      <c r="V403" s="184"/>
      <c r="W403" s="184"/>
      <c r="X403" s="49" t="s">
        <v>23</v>
      </c>
      <c r="Y403" s="52"/>
      <c r="Z403" s="52"/>
      <c r="AA403" s="49"/>
      <c r="AB403" s="49"/>
      <c r="AC403" s="49"/>
      <c r="AD403" s="49"/>
      <c r="AE403" s="49"/>
      <c r="AF403" s="49"/>
      <c r="AG403" s="49"/>
      <c r="AH403" s="49"/>
      <c r="AI403" s="66"/>
      <c r="AJ403" s="74" t="s">
        <v>151</v>
      </c>
      <c r="AK403" s="188"/>
      <c r="AL403" s="92">
        <v>0.7</v>
      </c>
      <c r="AM403" s="105">
        <f t="shared" si="28"/>
        <v>15</v>
      </c>
      <c r="AN403" s="192"/>
      <c r="AO403" s="193"/>
    </row>
    <row r="404" spans="1:41" ht="19.5" customHeight="1" x14ac:dyDescent="0.4">
      <c r="A404" s="163" t="s">
        <v>45</v>
      </c>
      <c r="B404" s="164"/>
      <c r="C404" s="164"/>
      <c r="D404" s="165">
        <v>6344</v>
      </c>
      <c r="E404" s="166"/>
      <c r="F404" s="167"/>
      <c r="G404" s="168" t="s">
        <v>95</v>
      </c>
      <c r="H404" s="168"/>
      <c r="I404" s="168"/>
      <c r="J404" s="168"/>
      <c r="K404" s="168"/>
      <c r="L404" s="168"/>
      <c r="M404" s="168"/>
      <c r="N404" s="168"/>
      <c r="O404" s="168"/>
      <c r="P404" s="168"/>
      <c r="Q404" s="168"/>
      <c r="R404" s="168"/>
      <c r="S404" s="183"/>
      <c r="T404" s="184"/>
      <c r="U404" s="184"/>
      <c r="V404" s="184"/>
      <c r="W404" s="184"/>
      <c r="X404" s="49" t="s">
        <v>255</v>
      </c>
      <c r="Y404" s="52"/>
      <c r="Z404" s="52"/>
      <c r="AA404" s="49"/>
      <c r="AB404" s="49"/>
      <c r="AC404" s="49"/>
      <c r="AD404" s="49"/>
      <c r="AE404" s="49"/>
      <c r="AF404" s="49"/>
      <c r="AG404" s="49"/>
      <c r="AH404" s="49"/>
      <c r="AI404" s="66"/>
      <c r="AJ404" s="74" t="s">
        <v>223</v>
      </c>
      <c r="AK404" s="188"/>
      <c r="AL404" s="92">
        <v>0.7</v>
      </c>
      <c r="AM404" s="105">
        <f t="shared" si="28"/>
        <v>21</v>
      </c>
      <c r="AN404" s="192"/>
      <c r="AO404" s="193"/>
    </row>
    <row r="405" spans="1:41" ht="19.5" customHeight="1" x14ac:dyDescent="0.4">
      <c r="A405" s="163" t="s">
        <v>45</v>
      </c>
      <c r="B405" s="164"/>
      <c r="C405" s="164"/>
      <c r="D405" s="165">
        <v>6345</v>
      </c>
      <c r="E405" s="166"/>
      <c r="F405" s="167"/>
      <c r="G405" s="168" t="s">
        <v>432</v>
      </c>
      <c r="H405" s="168"/>
      <c r="I405" s="168"/>
      <c r="J405" s="168"/>
      <c r="K405" s="168"/>
      <c r="L405" s="168"/>
      <c r="M405" s="168"/>
      <c r="N405" s="168"/>
      <c r="O405" s="168"/>
      <c r="P405" s="168"/>
      <c r="Q405" s="168"/>
      <c r="R405" s="168"/>
      <c r="S405" s="183"/>
      <c r="T405" s="184"/>
      <c r="U405" s="184"/>
      <c r="V405" s="184"/>
      <c r="W405" s="184"/>
      <c r="X405" s="49" t="s">
        <v>82</v>
      </c>
      <c r="Y405" s="52"/>
      <c r="Z405" s="52"/>
      <c r="AA405" s="49"/>
      <c r="AB405" s="49"/>
      <c r="AC405" s="49"/>
      <c r="AD405" s="49"/>
      <c r="AE405" s="49"/>
      <c r="AF405" s="49"/>
      <c r="AG405" s="49"/>
      <c r="AH405" s="49"/>
      <c r="AI405" s="66"/>
      <c r="AJ405" s="74" t="s">
        <v>227</v>
      </c>
      <c r="AK405" s="188"/>
      <c r="AL405" s="92">
        <v>0.7</v>
      </c>
      <c r="AM405" s="105">
        <f t="shared" si="28"/>
        <v>18</v>
      </c>
      <c r="AN405" s="192"/>
      <c r="AO405" s="193"/>
    </row>
    <row r="406" spans="1:41" ht="19.5" customHeight="1" x14ac:dyDescent="0.4">
      <c r="A406" s="163" t="s">
        <v>45</v>
      </c>
      <c r="B406" s="164"/>
      <c r="C406" s="164"/>
      <c r="D406" s="165">
        <v>6346</v>
      </c>
      <c r="E406" s="166"/>
      <c r="F406" s="167"/>
      <c r="G406" s="168" t="s">
        <v>433</v>
      </c>
      <c r="H406" s="168"/>
      <c r="I406" s="168"/>
      <c r="J406" s="168"/>
      <c r="K406" s="168"/>
      <c r="L406" s="168"/>
      <c r="M406" s="168"/>
      <c r="N406" s="168"/>
      <c r="O406" s="168"/>
      <c r="P406" s="168"/>
      <c r="Q406" s="168"/>
      <c r="R406" s="168"/>
      <c r="S406" s="183"/>
      <c r="T406" s="184"/>
      <c r="U406" s="184"/>
      <c r="V406" s="184"/>
      <c r="W406" s="184"/>
      <c r="X406" s="49" t="s">
        <v>246</v>
      </c>
      <c r="Y406" s="52"/>
      <c r="Z406" s="52"/>
      <c r="AA406" s="49"/>
      <c r="AB406" s="49"/>
      <c r="AC406" s="49"/>
      <c r="AD406" s="49"/>
      <c r="AE406" s="49"/>
      <c r="AF406" s="49"/>
      <c r="AG406" s="49"/>
      <c r="AH406" s="49"/>
      <c r="AI406" s="66"/>
      <c r="AJ406" s="74" t="s">
        <v>231</v>
      </c>
      <c r="AK406" s="188"/>
      <c r="AL406" s="92">
        <v>0.7</v>
      </c>
      <c r="AM406" s="105">
        <f t="shared" si="28"/>
        <v>18</v>
      </c>
      <c r="AN406" s="192"/>
      <c r="AO406" s="193"/>
    </row>
    <row r="407" spans="1:41" ht="19.5" customHeight="1" x14ac:dyDescent="0.4">
      <c r="A407" s="163" t="s">
        <v>45</v>
      </c>
      <c r="B407" s="164"/>
      <c r="C407" s="164"/>
      <c r="D407" s="165">
        <v>6347</v>
      </c>
      <c r="E407" s="166"/>
      <c r="F407" s="167"/>
      <c r="G407" s="168" t="s">
        <v>275</v>
      </c>
      <c r="H407" s="168"/>
      <c r="I407" s="168"/>
      <c r="J407" s="168"/>
      <c r="K407" s="168"/>
      <c r="L407" s="168"/>
      <c r="M407" s="168"/>
      <c r="N407" s="168"/>
      <c r="O407" s="168"/>
      <c r="P407" s="168"/>
      <c r="Q407" s="168"/>
      <c r="R407" s="168"/>
      <c r="S407" s="183"/>
      <c r="T407" s="184"/>
      <c r="U407" s="184"/>
      <c r="V407" s="184"/>
      <c r="W407" s="184"/>
      <c r="X407" s="49" t="s">
        <v>48</v>
      </c>
      <c r="Y407" s="52"/>
      <c r="Z407" s="52"/>
      <c r="AA407" s="49"/>
      <c r="AB407" s="49"/>
      <c r="AC407" s="49"/>
      <c r="AD407" s="49"/>
      <c r="AE407" s="49"/>
      <c r="AF407" s="49"/>
      <c r="AG407" s="49"/>
      <c r="AH407" s="49"/>
      <c r="AI407" s="66"/>
      <c r="AJ407" s="74" t="s">
        <v>234</v>
      </c>
      <c r="AK407" s="188"/>
      <c r="AL407" s="92">
        <v>0.7</v>
      </c>
      <c r="AM407" s="105">
        <f t="shared" si="28"/>
        <v>24</v>
      </c>
      <c r="AN407" s="192"/>
      <c r="AO407" s="193"/>
    </row>
    <row r="408" spans="1:41" ht="19.5" customHeight="1" thickBot="1" x14ac:dyDescent="0.45">
      <c r="A408" s="169" t="s">
        <v>45</v>
      </c>
      <c r="B408" s="170"/>
      <c r="C408" s="170"/>
      <c r="D408" s="171">
        <v>6348</v>
      </c>
      <c r="E408" s="172"/>
      <c r="F408" s="173"/>
      <c r="G408" s="174" t="s">
        <v>434</v>
      </c>
      <c r="H408" s="174"/>
      <c r="I408" s="174"/>
      <c r="J408" s="174"/>
      <c r="K408" s="174"/>
      <c r="L408" s="174"/>
      <c r="M408" s="174"/>
      <c r="N408" s="174"/>
      <c r="O408" s="174"/>
      <c r="P408" s="174"/>
      <c r="Q408" s="174"/>
      <c r="R408" s="174"/>
      <c r="S408" s="185"/>
      <c r="T408" s="186"/>
      <c r="U408" s="186"/>
      <c r="V408" s="186"/>
      <c r="W408" s="186"/>
      <c r="X408" s="50" t="s">
        <v>262</v>
      </c>
      <c r="Y408" s="53"/>
      <c r="Z408" s="53"/>
      <c r="AA408" s="50"/>
      <c r="AB408" s="50"/>
      <c r="AC408" s="50"/>
      <c r="AD408" s="50"/>
      <c r="AE408" s="50"/>
      <c r="AF408" s="50"/>
      <c r="AG408" s="50"/>
      <c r="AH408" s="50"/>
      <c r="AI408" s="68"/>
      <c r="AJ408" s="75" t="s">
        <v>236</v>
      </c>
      <c r="AK408" s="189"/>
      <c r="AL408" s="93">
        <v>0.7</v>
      </c>
      <c r="AM408" s="105">
        <f>ROUND(AT360*$BO$353,0)</f>
        <v>21</v>
      </c>
      <c r="AN408" s="194"/>
      <c r="AO408" s="195"/>
    </row>
    <row r="409" spans="1:41" ht="19.5" customHeight="1" x14ac:dyDescent="0.4">
      <c r="A409" s="175" t="s">
        <v>45</v>
      </c>
      <c r="B409" s="176"/>
      <c r="C409" s="176"/>
      <c r="D409" s="177">
        <v>6349</v>
      </c>
      <c r="E409" s="178"/>
      <c r="F409" s="179"/>
      <c r="G409" s="180" t="s">
        <v>435</v>
      </c>
      <c r="H409" s="180"/>
      <c r="I409" s="180"/>
      <c r="J409" s="180"/>
      <c r="K409" s="180"/>
      <c r="L409" s="180"/>
      <c r="M409" s="180"/>
      <c r="N409" s="180"/>
      <c r="O409" s="180"/>
      <c r="P409" s="180"/>
      <c r="Q409" s="180"/>
      <c r="R409" s="180"/>
      <c r="S409" s="181"/>
      <c r="T409" s="182"/>
      <c r="U409" s="182"/>
      <c r="V409" s="182"/>
      <c r="W409" s="182"/>
      <c r="X409" s="48" t="s">
        <v>165</v>
      </c>
      <c r="Y409" s="51"/>
      <c r="Z409" s="54"/>
      <c r="AA409" s="48"/>
      <c r="AB409" s="48"/>
      <c r="AC409" s="48"/>
      <c r="AD409" s="48"/>
      <c r="AE409" s="48"/>
      <c r="AF409" s="48"/>
      <c r="AG409" s="48"/>
      <c r="AH409" s="48"/>
      <c r="AI409" s="65"/>
      <c r="AJ409" s="73" t="s">
        <v>207</v>
      </c>
      <c r="AK409" s="187" t="s">
        <v>353</v>
      </c>
      <c r="AL409" s="91">
        <v>0.7</v>
      </c>
      <c r="AM409" s="104">
        <f>ROUND(AT349*$BO$354,0)</f>
        <v>12</v>
      </c>
      <c r="AN409" s="190" t="s">
        <v>64</v>
      </c>
      <c r="AO409" s="191"/>
    </row>
    <row r="410" spans="1:41" ht="19.5" customHeight="1" x14ac:dyDescent="0.4">
      <c r="A410" s="163" t="s">
        <v>45</v>
      </c>
      <c r="B410" s="164"/>
      <c r="C410" s="164"/>
      <c r="D410" s="165">
        <v>6350</v>
      </c>
      <c r="E410" s="166"/>
      <c r="F410" s="167"/>
      <c r="G410" s="168" t="s">
        <v>436</v>
      </c>
      <c r="H410" s="168"/>
      <c r="I410" s="168"/>
      <c r="J410" s="168"/>
      <c r="K410" s="168"/>
      <c r="L410" s="168"/>
      <c r="M410" s="168"/>
      <c r="N410" s="168"/>
      <c r="O410" s="168"/>
      <c r="P410" s="168"/>
      <c r="Q410" s="168"/>
      <c r="R410" s="168"/>
      <c r="S410" s="183"/>
      <c r="T410" s="184"/>
      <c r="U410" s="184"/>
      <c r="V410" s="184"/>
      <c r="W410" s="184"/>
      <c r="X410" s="49" t="s">
        <v>216</v>
      </c>
      <c r="Y410" s="52"/>
      <c r="Z410" s="52"/>
      <c r="AA410" s="49"/>
      <c r="AB410" s="49"/>
      <c r="AC410" s="49"/>
      <c r="AD410" s="49"/>
      <c r="AE410" s="49"/>
      <c r="AF410" s="49"/>
      <c r="AG410" s="49"/>
      <c r="AH410" s="49"/>
      <c r="AI410" s="66"/>
      <c r="AJ410" s="74" t="s">
        <v>148</v>
      </c>
      <c r="AK410" s="188"/>
      <c r="AL410" s="92">
        <v>0.7</v>
      </c>
      <c r="AM410" s="105">
        <f>ROUND(AT350*$BO$354,0)</f>
        <v>18</v>
      </c>
      <c r="AN410" s="192"/>
      <c r="AO410" s="193"/>
    </row>
    <row r="411" spans="1:41" ht="19.5" customHeight="1" x14ac:dyDescent="0.4">
      <c r="A411" s="163" t="s">
        <v>45</v>
      </c>
      <c r="B411" s="164"/>
      <c r="C411" s="164"/>
      <c r="D411" s="165">
        <v>6351</v>
      </c>
      <c r="E411" s="166"/>
      <c r="F411" s="167"/>
      <c r="G411" s="168" t="s">
        <v>437</v>
      </c>
      <c r="H411" s="168"/>
      <c r="I411" s="168"/>
      <c r="J411" s="168"/>
      <c r="K411" s="168"/>
      <c r="L411" s="168"/>
      <c r="M411" s="168"/>
      <c r="N411" s="168"/>
      <c r="O411" s="168"/>
      <c r="P411" s="168"/>
      <c r="Q411" s="168"/>
      <c r="R411" s="168"/>
      <c r="S411" s="183"/>
      <c r="T411" s="184"/>
      <c r="U411" s="184"/>
      <c r="V411" s="184"/>
      <c r="W411" s="184"/>
      <c r="X411" s="49" t="s">
        <v>242</v>
      </c>
      <c r="Y411" s="52"/>
      <c r="Z411" s="52"/>
      <c r="AA411" s="49"/>
      <c r="AB411" s="49"/>
      <c r="AC411" s="49"/>
      <c r="AD411" s="49"/>
      <c r="AE411" s="49"/>
      <c r="AF411" s="49"/>
      <c r="AG411" s="49"/>
      <c r="AH411" s="49"/>
      <c r="AI411" s="66"/>
      <c r="AJ411" s="74" t="s">
        <v>80</v>
      </c>
      <c r="AK411" s="188"/>
      <c r="AL411" s="92">
        <v>0.7</v>
      </c>
      <c r="AM411" s="105">
        <f t="shared" ref="AM411:AM420" si="29">ROUND(AT351*$BO$354,0)</f>
        <v>15</v>
      </c>
      <c r="AN411" s="192"/>
      <c r="AO411" s="193"/>
    </row>
    <row r="412" spans="1:41" ht="19.5" customHeight="1" x14ac:dyDescent="0.4">
      <c r="A412" s="163" t="s">
        <v>45</v>
      </c>
      <c r="B412" s="164"/>
      <c r="C412" s="164"/>
      <c r="D412" s="165">
        <v>6352</v>
      </c>
      <c r="E412" s="166"/>
      <c r="F412" s="167"/>
      <c r="G412" s="168" t="s">
        <v>438</v>
      </c>
      <c r="H412" s="168"/>
      <c r="I412" s="168"/>
      <c r="J412" s="168"/>
      <c r="K412" s="168"/>
      <c r="L412" s="168"/>
      <c r="M412" s="168"/>
      <c r="N412" s="168"/>
      <c r="O412" s="168"/>
      <c r="P412" s="168"/>
      <c r="Q412" s="168"/>
      <c r="R412" s="168"/>
      <c r="S412" s="183"/>
      <c r="T412" s="184"/>
      <c r="U412" s="184"/>
      <c r="V412" s="184"/>
      <c r="W412" s="184"/>
      <c r="X412" s="49" t="s">
        <v>142</v>
      </c>
      <c r="Y412" s="52"/>
      <c r="Z412" s="52"/>
      <c r="AA412" s="49"/>
      <c r="AB412" s="49"/>
      <c r="AC412" s="49"/>
      <c r="AD412" s="49"/>
      <c r="AE412" s="49"/>
      <c r="AF412" s="49"/>
      <c r="AG412" s="49"/>
      <c r="AH412" s="49"/>
      <c r="AI412" s="66"/>
      <c r="AJ412" s="74" t="s">
        <v>211</v>
      </c>
      <c r="AK412" s="188"/>
      <c r="AL412" s="92">
        <v>0.7</v>
      </c>
      <c r="AM412" s="105">
        <f t="shared" si="29"/>
        <v>15</v>
      </c>
      <c r="AN412" s="192"/>
      <c r="AO412" s="193"/>
    </row>
    <row r="413" spans="1:41" ht="19.5" customHeight="1" x14ac:dyDescent="0.4">
      <c r="A413" s="163" t="s">
        <v>45</v>
      </c>
      <c r="B413" s="164"/>
      <c r="C413" s="164"/>
      <c r="D413" s="165">
        <v>6353</v>
      </c>
      <c r="E413" s="166"/>
      <c r="F413" s="167"/>
      <c r="G413" s="168" t="s">
        <v>439</v>
      </c>
      <c r="H413" s="168"/>
      <c r="I413" s="168"/>
      <c r="J413" s="168"/>
      <c r="K413" s="168"/>
      <c r="L413" s="168"/>
      <c r="M413" s="168"/>
      <c r="N413" s="168"/>
      <c r="O413" s="168"/>
      <c r="P413" s="168"/>
      <c r="Q413" s="168"/>
      <c r="R413" s="168"/>
      <c r="S413" s="183"/>
      <c r="T413" s="184"/>
      <c r="U413" s="184"/>
      <c r="V413" s="184"/>
      <c r="W413" s="184"/>
      <c r="X413" s="49" t="s">
        <v>243</v>
      </c>
      <c r="Y413" s="52"/>
      <c r="Z413" s="52"/>
      <c r="AA413" s="49"/>
      <c r="AB413" s="49"/>
      <c r="AC413" s="49"/>
      <c r="AD413" s="49"/>
      <c r="AE413" s="49"/>
      <c r="AF413" s="49"/>
      <c r="AG413" s="49"/>
      <c r="AH413" s="49"/>
      <c r="AI413" s="66"/>
      <c r="AJ413" s="74" t="s">
        <v>218</v>
      </c>
      <c r="AK413" s="188"/>
      <c r="AL413" s="92">
        <v>0.7</v>
      </c>
      <c r="AM413" s="105">
        <f t="shared" si="29"/>
        <v>20</v>
      </c>
      <c r="AN413" s="192"/>
      <c r="AO413" s="193"/>
    </row>
    <row r="414" spans="1:41" ht="19.5" customHeight="1" x14ac:dyDescent="0.4">
      <c r="A414" s="163" t="s">
        <v>45</v>
      </c>
      <c r="B414" s="164"/>
      <c r="C414" s="164"/>
      <c r="D414" s="165">
        <v>6354</v>
      </c>
      <c r="E414" s="166"/>
      <c r="F414" s="167"/>
      <c r="G414" s="168" t="s">
        <v>440</v>
      </c>
      <c r="H414" s="168"/>
      <c r="I414" s="168"/>
      <c r="J414" s="168"/>
      <c r="K414" s="168"/>
      <c r="L414" s="168"/>
      <c r="M414" s="168"/>
      <c r="N414" s="168"/>
      <c r="O414" s="168"/>
      <c r="P414" s="168"/>
      <c r="Q414" s="168"/>
      <c r="R414" s="168"/>
      <c r="S414" s="183"/>
      <c r="T414" s="184"/>
      <c r="U414" s="184"/>
      <c r="V414" s="184"/>
      <c r="W414" s="184"/>
      <c r="X414" s="49" t="s">
        <v>244</v>
      </c>
      <c r="Y414" s="52"/>
      <c r="Z414" s="52"/>
      <c r="AA414" s="49"/>
      <c r="AB414" s="49"/>
      <c r="AC414" s="49"/>
      <c r="AD414" s="49"/>
      <c r="AE414" s="49"/>
      <c r="AF414" s="49"/>
      <c r="AG414" s="49"/>
      <c r="AH414" s="49"/>
      <c r="AI414" s="66"/>
      <c r="AJ414" s="74" t="s">
        <v>221</v>
      </c>
      <c r="AK414" s="188"/>
      <c r="AL414" s="92">
        <v>0.7</v>
      </c>
      <c r="AM414" s="105">
        <f t="shared" si="29"/>
        <v>17</v>
      </c>
      <c r="AN414" s="192"/>
      <c r="AO414" s="193"/>
    </row>
    <row r="415" spans="1:41" ht="19.5" customHeight="1" x14ac:dyDescent="0.4">
      <c r="A415" s="163" t="s">
        <v>45</v>
      </c>
      <c r="B415" s="164"/>
      <c r="C415" s="164"/>
      <c r="D415" s="165">
        <v>6355</v>
      </c>
      <c r="E415" s="166"/>
      <c r="F415" s="167"/>
      <c r="G415" s="168" t="s">
        <v>441</v>
      </c>
      <c r="H415" s="168"/>
      <c r="I415" s="168"/>
      <c r="J415" s="168"/>
      <c r="K415" s="168"/>
      <c r="L415" s="168"/>
      <c r="M415" s="168"/>
      <c r="N415" s="168"/>
      <c r="O415" s="168"/>
      <c r="P415" s="168"/>
      <c r="Q415" s="168"/>
      <c r="R415" s="168"/>
      <c r="S415" s="183"/>
      <c r="T415" s="184"/>
      <c r="U415" s="184"/>
      <c r="V415" s="184"/>
      <c r="W415" s="184"/>
      <c r="X415" s="49" t="s">
        <v>23</v>
      </c>
      <c r="Y415" s="52"/>
      <c r="Z415" s="52"/>
      <c r="AA415" s="49"/>
      <c r="AB415" s="49"/>
      <c r="AC415" s="49"/>
      <c r="AD415" s="49"/>
      <c r="AE415" s="49"/>
      <c r="AF415" s="49"/>
      <c r="AG415" s="49"/>
      <c r="AH415" s="49"/>
      <c r="AI415" s="66"/>
      <c r="AJ415" s="74" t="s">
        <v>151</v>
      </c>
      <c r="AK415" s="188"/>
      <c r="AL415" s="92">
        <v>0.7</v>
      </c>
      <c r="AM415" s="105">
        <f t="shared" si="29"/>
        <v>12</v>
      </c>
      <c r="AN415" s="192"/>
      <c r="AO415" s="193"/>
    </row>
    <row r="416" spans="1:41" ht="19.5" customHeight="1" x14ac:dyDescent="0.4">
      <c r="A416" s="163" t="s">
        <v>45</v>
      </c>
      <c r="B416" s="164"/>
      <c r="C416" s="164"/>
      <c r="D416" s="165">
        <v>6356</v>
      </c>
      <c r="E416" s="166"/>
      <c r="F416" s="167"/>
      <c r="G416" s="168" t="s">
        <v>278</v>
      </c>
      <c r="H416" s="168"/>
      <c r="I416" s="168"/>
      <c r="J416" s="168"/>
      <c r="K416" s="168"/>
      <c r="L416" s="168"/>
      <c r="M416" s="168"/>
      <c r="N416" s="168"/>
      <c r="O416" s="168"/>
      <c r="P416" s="168"/>
      <c r="Q416" s="168"/>
      <c r="R416" s="168"/>
      <c r="S416" s="183"/>
      <c r="T416" s="184"/>
      <c r="U416" s="184"/>
      <c r="V416" s="184"/>
      <c r="W416" s="184"/>
      <c r="X416" s="49" t="s">
        <v>255</v>
      </c>
      <c r="Y416" s="52"/>
      <c r="Z416" s="52"/>
      <c r="AA416" s="49"/>
      <c r="AB416" s="49"/>
      <c r="AC416" s="49"/>
      <c r="AD416" s="49"/>
      <c r="AE416" s="49"/>
      <c r="AF416" s="49"/>
      <c r="AG416" s="49"/>
      <c r="AH416" s="49"/>
      <c r="AI416" s="66"/>
      <c r="AJ416" s="74" t="s">
        <v>223</v>
      </c>
      <c r="AK416" s="188"/>
      <c r="AL416" s="92">
        <v>0.7</v>
      </c>
      <c r="AM416" s="105">
        <f t="shared" si="29"/>
        <v>18</v>
      </c>
      <c r="AN416" s="192"/>
      <c r="AO416" s="193"/>
    </row>
    <row r="417" spans="1:67" ht="19.5" customHeight="1" x14ac:dyDescent="0.4">
      <c r="A417" s="163" t="s">
        <v>45</v>
      </c>
      <c r="B417" s="164"/>
      <c r="C417" s="164"/>
      <c r="D417" s="165">
        <v>6357</v>
      </c>
      <c r="E417" s="166"/>
      <c r="F417" s="167"/>
      <c r="G417" s="168" t="s">
        <v>368</v>
      </c>
      <c r="H417" s="168"/>
      <c r="I417" s="168"/>
      <c r="J417" s="168"/>
      <c r="K417" s="168"/>
      <c r="L417" s="168"/>
      <c r="M417" s="168"/>
      <c r="N417" s="168"/>
      <c r="O417" s="168"/>
      <c r="P417" s="168"/>
      <c r="Q417" s="168"/>
      <c r="R417" s="168"/>
      <c r="S417" s="183"/>
      <c r="T417" s="184"/>
      <c r="U417" s="184"/>
      <c r="V417" s="184"/>
      <c r="W417" s="184"/>
      <c r="X417" s="49" t="s">
        <v>82</v>
      </c>
      <c r="Y417" s="52"/>
      <c r="Z417" s="52"/>
      <c r="AA417" s="49"/>
      <c r="AB417" s="49"/>
      <c r="AC417" s="49"/>
      <c r="AD417" s="49"/>
      <c r="AE417" s="49"/>
      <c r="AF417" s="49"/>
      <c r="AG417" s="49"/>
      <c r="AH417" s="49"/>
      <c r="AI417" s="66"/>
      <c r="AJ417" s="74" t="s">
        <v>227</v>
      </c>
      <c r="AK417" s="188"/>
      <c r="AL417" s="92">
        <v>0.7</v>
      </c>
      <c r="AM417" s="105">
        <f t="shared" si="29"/>
        <v>15</v>
      </c>
      <c r="AN417" s="192"/>
      <c r="AO417" s="193"/>
    </row>
    <row r="418" spans="1:67" ht="19.5" customHeight="1" x14ac:dyDescent="0.4">
      <c r="A418" s="163" t="s">
        <v>45</v>
      </c>
      <c r="B418" s="164"/>
      <c r="C418" s="164"/>
      <c r="D418" s="165">
        <v>6358</v>
      </c>
      <c r="E418" s="166"/>
      <c r="F418" s="167"/>
      <c r="G418" s="168" t="s">
        <v>442</v>
      </c>
      <c r="H418" s="168"/>
      <c r="I418" s="168"/>
      <c r="J418" s="168"/>
      <c r="K418" s="168"/>
      <c r="L418" s="168"/>
      <c r="M418" s="168"/>
      <c r="N418" s="168"/>
      <c r="O418" s="168"/>
      <c r="P418" s="168"/>
      <c r="Q418" s="168"/>
      <c r="R418" s="168"/>
      <c r="S418" s="183"/>
      <c r="T418" s="184"/>
      <c r="U418" s="184"/>
      <c r="V418" s="184"/>
      <c r="W418" s="184"/>
      <c r="X418" s="49" t="s">
        <v>246</v>
      </c>
      <c r="Y418" s="52"/>
      <c r="Z418" s="52"/>
      <c r="AA418" s="49"/>
      <c r="AB418" s="49"/>
      <c r="AC418" s="49"/>
      <c r="AD418" s="49"/>
      <c r="AE418" s="49"/>
      <c r="AF418" s="49"/>
      <c r="AG418" s="49"/>
      <c r="AH418" s="49"/>
      <c r="AI418" s="66"/>
      <c r="AJ418" s="74" t="s">
        <v>231</v>
      </c>
      <c r="AK418" s="188"/>
      <c r="AL418" s="92">
        <v>0.7</v>
      </c>
      <c r="AM418" s="105">
        <f t="shared" si="29"/>
        <v>15</v>
      </c>
      <c r="AN418" s="192"/>
      <c r="AO418" s="193"/>
    </row>
    <row r="419" spans="1:67" ht="19.5" customHeight="1" x14ac:dyDescent="0.4">
      <c r="A419" s="163" t="s">
        <v>45</v>
      </c>
      <c r="B419" s="164"/>
      <c r="C419" s="164"/>
      <c r="D419" s="165">
        <v>6359</v>
      </c>
      <c r="E419" s="166"/>
      <c r="F419" s="167"/>
      <c r="G419" s="168" t="s">
        <v>410</v>
      </c>
      <c r="H419" s="168"/>
      <c r="I419" s="168"/>
      <c r="J419" s="168"/>
      <c r="K419" s="168"/>
      <c r="L419" s="168"/>
      <c r="M419" s="168"/>
      <c r="N419" s="168"/>
      <c r="O419" s="168"/>
      <c r="P419" s="168"/>
      <c r="Q419" s="168"/>
      <c r="R419" s="168"/>
      <c r="S419" s="183"/>
      <c r="T419" s="184"/>
      <c r="U419" s="184"/>
      <c r="V419" s="184"/>
      <c r="W419" s="184"/>
      <c r="X419" s="49" t="s">
        <v>48</v>
      </c>
      <c r="Y419" s="52"/>
      <c r="Z419" s="52"/>
      <c r="AA419" s="49"/>
      <c r="AB419" s="49"/>
      <c r="AC419" s="49"/>
      <c r="AD419" s="49"/>
      <c r="AE419" s="49"/>
      <c r="AF419" s="49"/>
      <c r="AG419" s="49"/>
      <c r="AH419" s="49"/>
      <c r="AI419" s="66"/>
      <c r="AJ419" s="74" t="s">
        <v>234</v>
      </c>
      <c r="AK419" s="188"/>
      <c r="AL419" s="92">
        <v>0.7</v>
      </c>
      <c r="AM419" s="105">
        <f t="shared" si="29"/>
        <v>20</v>
      </c>
      <c r="AN419" s="192"/>
      <c r="AO419" s="193"/>
    </row>
    <row r="420" spans="1:67" ht="19.5" customHeight="1" thickBot="1" x14ac:dyDescent="0.45">
      <c r="A420" s="169" t="s">
        <v>45</v>
      </c>
      <c r="B420" s="170"/>
      <c r="C420" s="170"/>
      <c r="D420" s="171">
        <v>6360</v>
      </c>
      <c r="E420" s="172"/>
      <c r="F420" s="173"/>
      <c r="G420" s="174" t="s">
        <v>297</v>
      </c>
      <c r="H420" s="174"/>
      <c r="I420" s="174"/>
      <c r="J420" s="174"/>
      <c r="K420" s="174"/>
      <c r="L420" s="174"/>
      <c r="M420" s="174"/>
      <c r="N420" s="174"/>
      <c r="O420" s="174"/>
      <c r="P420" s="174"/>
      <c r="Q420" s="174"/>
      <c r="R420" s="174"/>
      <c r="S420" s="185"/>
      <c r="T420" s="186"/>
      <c r="U420" s="186"/>
      <c r="V420" s="186"/>
      <c r="W420" s="186"/>
      <c r="X420" s="50" t="s">
        <v>262</v>
      </c>
      <c r="Y420" s="53"/>
      <c r="Z420" s="53"/>
      <c r="AA420" s="50"/>
      <c r="AB420" s="50"/>
      <c r="AC420" s="50"/>
      <c r="AD420" s="50"/>
      <c r="AE420" s="50"/>
      <c r="AF420" s="50"/>
      <c r="AG420" s="50"/>
      <c r="AH420" s="50"/>
      <c r="AI420" s="68"/>
      <c r="AJ420" s="75" t="s">
        <v>236</v>
      </c>
      <c r="AK420" s="189"/>
      <c r="AL420" s="93">
        <v>0.7</v>
      </c>
      <c r="AM420" s="106">
        <f t="shared" si="29"/>
        <v>17</v>
      </c>
      <c r="AN420" s="194"/>
      <c r="AO420" s="195"/>
    </row>
    <row r="422" spans="1:67" ht="19.5" customHeight="1" thickBot="1" x14ac:dyDescent="0.45">
      <c r="A422" s="38" t="s">
        <v>597</v>
      </c>
      <c r="AS422" s="1" t="s">
        <v>281</v>
      </c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</row>
    <row r="423" spans="1:67" ht="19.5" customHeight="1" x14ac:dyDescent="0.4">
      <c r="A423" s="175" t="s">
        <v>45</v>
      </c>
      <c r="B423" s="176"/>
      <c r="C423" s="176"/>
      <c r="D423" s="196">
        <v>6361</v>
      </c>
      <c r="E423" s="196"/>
      <c r="F423" s="196"/>
      <c r="G423" s="180" t="s">
        <v>864</v>
      </c>
      <c r="H423" s="180"/>
      <c r="I423" s="180"/>
      <c r="J423" s="180"/>
      <c r="K423" s="180"/>
      <c r="L423" s="180"/>
      <c r="M423" s="180"/>
      <c r="N423" s="180"/>
      <c r="O423" s="180"/>
      <c r="P423" s="180"/>
      <c r="Q423" s="180"/>
      <c r="R423" s="180"/>
      <c r="S423" s="181"/>
      <c r="T423" s="182"/>
      <c r="U423" s="182"/>
      <c r="V423" s="182"/>
      <c r="W423" s="182"/>
      <c r="X423" s="48" t="s">
        <v>165</v>
      </c>
      <c r="Y423" s="51"/>
      <c r="Z423" s="54"/>
      <c r="AA423" s="48"/>
      <c r="AB423" s="48"/>
      <c r="AC423" s="48"/>
      <c r="AD423" s="48"/>
      <c r="AE423" s="48"/>
      <c r="AF423" s="48"/>
      <c r="AG423" s="48"/>
      <c r="AH423" s="48"/>
      <c r="AI423" s="65"/>
      <c r="AJ423" s="76" t="s">
        <v>207</v>
      </c>
      <c r="AK423" s="187" t="s">
        <v>353</v>
      </c>
      <c r="AL423" s="91">
        <v>0.7</v>
      </c>
      <c r="AM423" s="104">
        <f>ROUND(AT423*$BO$423,0)</f>
        <v>17</v>
      </c>
      <c r="AN423" s="190" t="s">
        <v>64</v>
      </c>
      <c r="AO423" s="191"/>
      <c r="AS423" s="1">
        <v>1</v>
      </c>
      <c r="AT423" s="110">
        <v>147</v>
      </c>
      <c r="AU423" s="1"/>
      <c r="AV423" s="1" t="s">
        <v>285</v>
      </c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31">
        <v>0.11700000000000001</v>
      </c>
    </row>
    <row r="424" spans="1:67" ht="19.5" customHeight="1" x14ac:dyDescent="0.4">
      <c r="A424" s="163" t="s">
        <v>45</v>
      </c>
      <c r="B424" s="164"/>
      <c r="C424" s="164"/>
      <c r="D424" s="165">
        <v>6362</v>
      </c>
      <c r="E424" s="166"/>
      <c r="F424" s="167"/>
      <c r="G424" s="168" t="s">
        <v>865</v>
      </c>
      <c r="H424" s="168"/>
      <c r="I424" s="168"/>
      <c r="J424" s="168"/>
      <c r="K424" s="168"/>
      <c r="L424" s="168"/>
      <c r="M424" s="168"/>
      <c r="N424" s="168"/>
      <c r="O424" s="168"/>
      <c r="P424" s="168"/>
      <c r="Q424" s="168"/>
      <c r="R424" s="168"/>
      <c r="S424" s="183"/>
      <c r="T424" s="184"/>
      <c r="U424" s="184"/>
      <c r="V424" s="184"/>
      <c r="W424" s="184"/>
      <c r="X424" s="49" t="s">
        <v>216</v>
      </c>
      <c r="Y424" s="52"/>
      <c r="Z424" s="52"/>
      <c r="AA424" s="49"/>
      <c r="AB424" s="49"/>
      <c r="AC424" s="49"/>
      <c r="AD424" s="49"/>
      <c r="AE424" s="49"/>
      <c r="AF424" s="49"/>
      <c r="AG424" s="49"/>
      <c r="AH424" s="49"/>
      <c r="AI424" s="66"/>
      <c r="AJ424" s="74" t="s">
        <v>148</v>
      </c>
      <c r="AK424" s="188"/>
      <c r="AL424" s="92">
        <v>0.7</v>
      </c>
      <c r="AM424" s="105">
        <f>ROUND(AT424*$BO$423,0)</f>
        <v>25</v>
      </c>
      <c r="AN424" s="192"/>
      <c r="AO424" s="193"/>
      <c r="AS424" s="1">
        <v>2</v>
      </c>
      <c r="AT424" s="110">
        <v>213</v>
      </c>
      <c r="AU424" s="1"/>
      <c r="AV424" s="1" t="s">
        <v>444</v>
      </c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31">
        <v>0.127</v>
      </c>
    </row>
    <row r="425" spans="1:67" ht="19.5" customHeight="1" x14ac:dyDescent="0.4">
      <c r="A425" s="163" t="s">
        <v>45</v>
      </c>
      <c r="B425" s="164"/>
      <c r="C425" s="164"/>
      <c r="D425" s="165">
        <v>6363</v>
      </c>
      <c r="E425" s="166"/>
      <c r="F425" s="167"/>
      <c r="G425" s="168" t="s">
        <v>866</v>
      </c>
      <c r="H425" s="168"/>
      <c r="I425" s="168"/>
      <c r="J425" s="168"/>
      <c r="K425" s="168"/>
      <c r="L425" s="168"/>
      <c r="M425" s="168"/>
      <c r="N425" s="168"/>
      <c r="O425" s="168"/>
      <c r="P425" s="168"/>
      <c r="Q425" s="168"/>
      <c r="R425" s="168"/>
      <c r="S425" s="183"/>
      <c r="T425" s="184"/>
      <c r="U425" s="184"/>
      <c r="V425" s="184"/>
      <c r="W425" s="184"/>
      <c r="X425" s="49" t="s">
        <v>242</v>
      </c>
      <c r="Y425" s="52"/>
      <c r="Z425" s="52"/>
      <c r="AA425" s="49"/>
      <c r="AB425" s="49"/>
      <c r="AC425" s="49"/>
      <c r="AD425" s="49"/>
      <c r="AE425" s="49"/>
      <c r="AF425" s="49"/>
      <c r="AG425" s="49"/>
      <c r="AH425" s="49"/>
      <c r="AI425" s="66"/>
      <c r="AJ425" s="74" t="s">
        <v>80</v>
      </c>
      <c r="AK425" s="188"/>
      <c r="AL425" s="92">
        <v>0.7</v>
      </c>
      <c r="AM425" s="105">
        <f t="shared" ref="AM425:AM433" si="30">ROUND(AT425*$BO$423,0)</f>
        <v>21</v>
      </c>
      <c r="AN425" s="192"/>
      <c r="AO425" s="193"/>
      <c r="AS425" s="1">
        <v>3</v>
      </c>
      <c r="AT425" s="110">
        <v>180</v>
      </c>
      <c r="AU425" s="1"/>
      <c r="AV425" s="1" t="s">
        <v>445</v>
      </c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31">
        <v>0.115</v>
      </c>
    </row>
    <row r="426" spans="1:67" ht="19.5" customHeight="1" x14ac:dyDescent="0.4">
      <c r="A426" s="163" t="s">
        <v>45</v>
      </c>
      <c r="B426" s="164"/>
      <c r="C426" s="164"/>
      <c r="D426" s="165">
        <v>6364</v>
      </c>
      <c r="E426" s="166"/>
      <c r="F426" s="167"/>
      <c r="G426" s="168" t="s">
        <v>867</v>
      </c>
      <c r="H426" s="168"/>
      <c r="I426" s="168"/>
      <c r="J426" s="168"/>
      <c r="K426" s="168"/>
      <c r="L426" s="168"/>
      <c r="M426" s="168"/>
      <c r="N426" s="168"/>
      <c r="O426" s="168"/>
      <c r="P426" s="168"/>
      <c r="Q426" s="168"/>
      <c r="R426" s="168"/>
      <c r="S426" s="183"/>
      <c r="T426" s="184"/>
      <c r="U426" s="184"/>
      <c r="V426" s="184"/>
      <c r="W426" s="184"/>
      <c r="X426" s="49" t="s">
        <v>142</v>
      </c>
      <c r="Y426" s="52"/>
      <c r="Z426" s="52"/>
      <c r="AA426" s="49"/>
      <c r="AB426" s="49"/>
      <c r="AC426" s="49"/>
      <c r="AD426" s="49"/>
      <c r="AE426" s="49"/>
      <c r="AF426" s="49"/>
      <c r="AG426" s="49"/>
      <c r="AH426" s="49"/>
      <c r="AI426" s="66"/>
      <c r="AJ426" s="74" t="s">
        <v>211</v>
      </c>
      <c r="AK426" s="188"/>
      <c r="AL426" s="92">
        <v>0.7</v>
      </c>
      <c r="AM426" s="105">
        <f t="shared" si="30"/>
        <v>20</v>
      </c>
      <c r="AN426" s="192"/>
      <c r="AO426" s="193"/>
      <c r="AS426" s="1">
        <v>4</v>
      </c>
      <c r="AT426" s="110">
        <v>175</v>
      </c>
      <c r="AU426" s="1"/>
      <c r="AV426" s="1" t="s">
        <v>446</v>
      </c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31">
        <v>0.125</v>
      </c>
    </row>
    <row r="427" spans="1:67" ht="19.5" customHeight="1" x14ac:dyDescent="0.4">
      <c r="A427" s="163" t="s">
        <v>45</v>
      </c>
      <c r="B427" s="164"/>
      <c r="C427" s="164"/>
      <c r="D427" s="165">
        <v>6365</v>
      </c>
      <c r="E427" s="166"/>
      <c r="F427" s="167"/>
      <c r="G427" s="168" t="s">
        <v>868</v>
      </c>
      <c r="H427" s="168"/>
      <c r="I427" s="168"/>
      <c r="J427" s="168"/>
      <c r="K427" s="168"/>
      <c r="L427" s="168"/>
      <c r="M427" s="168"/>
      <c r="N427" s="168"/>
      <c r="O427" s="168"/>
      <c r="P427" s="168"/>
      <c r="Q427" s="168"/>
      <c r="R427" s="168"/>
      <c r="S427" s="183"/>
      <c r="T427" s="184"/>
      <c r="U427" s="184"/>
      <c r="V427" s="184"/>
      <c r="W427" s="184"/>
      <c r="X427" s="49" t="s">
        <v>243</v>
      </c>
      <c r="Y427" s="52"/>
      <c r="Z427" s="52"/>
      <c r="AA427" s="49"/>
      <c r="AB427" s="49"/>
      <c r="AC427" s="49"/>
      <c r="AD427" s="49"/>
      <c r="AE427" s="49"/>
      <c r="AF427" s="49"/>
      <c r="AG427" s="49"/>
      <c r="AH427" s="49"/>
      <c r="AI427" s="66"/>
      <c r="AJ427" s="74" t="s">
        <v>218</v>
      </c>
      <c r="AK427" s="188"/>
      <c r="AL427" s="92">
        <v>0.7</v>
      </c>
      <c r="AM427" s="105">
        <f t="shared" si="30"/>
        <v>28</v>
      </c>
      <c r="AN427" s="192"/>
      <c r="AO427" s="193"/>
      <c r="AS427" s="1">
        <v>5</v>
      </c>
      <c r="AT427" s="110">
        <v>241</v>
      </c>
      <c r="AU427" s="1"/>
      <c r="AV427" s="1" t="s">
        <v>367</v>
      </c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31">
        <v>0.105</v>
      </c>
    </row>
    <row r="428" spans="1:67" ht="19.5" customHeight="1" x14ac:dyDescent="0.4">
      <c r="A428" s="163" t="s">
        <v>45</v>
      </c>
      <c r="B428" s="164"/>
      <c r="C428" s="164"/>
      <c r="D428" s="165">
        <v>6366</v>
      </c>
      <c r="E428" s="166"/>
      <c r="F428" s="167"/>
      <c r="G428" s="168" t="s">
        <v>869</v>
      </c>
      <c r="H428" s="168"/>
      <c r="I428" s="168"/>
      <c r="J428" s="168"/>
      <c r="K428" s="168"/>
      <c r="L428" s="168"/>
      <c r="M428" s="168"/>
      <c r="N428" s="168"/>
      <c r="O428" s="168"/>
      <c r="P428" s="168"/>
      <c r="Q428" s="168"/>
      <c r="R428" s="168"/>
      <c r="S428" s="183"/>
      <c r="T428" s="184"/>
      <c r="U428" s="184"/>
      <c r="V428" s="184"/>
      <c r="W428" s="184"/>
      <c r="X428" s="49" t="s">
        <v>244</v>
      </c>
      <c r="Y428" s="52"/>
      <c r="Z428" s="52"/>
      <c r="AA428" s="49"/>
      <c r="AB428" s="49"/>
      <c r="AC428" s="49"/>
      <c r="AD428" s="49"/>
      <c r="AE428" s="49"/>
      <c r="AF428" s="49"/>
      <c r="AG428" s="49"/>
      <c r="AH428" s="49"/>
      <c r="AI428" s="66"/>
      <c r="AJ428" s="74" t="s">
        <v>221</v>
      </c>
      <c r="AK428" s="188"/>
      <c r="AL428" s="92">
        <v>0.7</v>
      </c>
      <c r="AM428" s="105">
        <f t="shared" si="30"/>
        <v>24</v>
      </c>
      <c r="AN428" s="192"/>
      <c r="AO428" s="193"/>
      <c r="AS428" s="1">
        <v>6</v>
      </c>
      <c r="AT428" s="110">
        <v>208</v>
      </c>
      <c r="AU428" s="1"/>
      <c r="AV428" s="1" t="s">
        <v>443</v>
      </c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31">
        <v>8.8999999999999996E-2</v>
      </c>
    </row>
    <row r="429" spans="1:67" ht="19.5" customHeight="1" x14ac:dyDescent="0.4">
      <c r="A429" s="163" t="s">
        <v>45</v>
      </c>
      <c r="B429" s="164"/>
      <c r="C429" s="164"/>
      <c r="D429" s="165">
        <v>6367</v>
      </c>
      <c r="E429" s="166"/>
      <c r="F429" s="167"/>
      <c r="G429" s="168" t="s">
        <v>870</v>
      </c>
      <c r="H429" s="168"/>
      <c r="I429" s="168"/>
      <c r="J429" s="168"/>
      <c r="K429" s="168"/>
      <c r="L429" s="168"/>
      <c r="M429" s="168"/>
      <c r="N429" s="168"/>
      <c r="O429" s="168"/>
      <c r="P429" s="168"/>
      <c r="Q429" s="168"/>
      <c r="R429" s="168"/>
      <c r="S429" s="183"/>
      <c r="T429" s="184"/>
      <c r="U429" s="184"/>
      <c r="V429" s="184"/>
      <c r="W429" s="184"/>
      <c r="X429" s="49" t="s">
        <v>254</v>
      </c>
      <c r="Y429" s="52"/>
      <c r="Z429" s="52"/>
      <c r="AA429" s="49"/>
      <c r="AB429" s="49"/>
      <c r="AC429" s="49"/>
      <c r="AD429" s="49"/>
      <c r="AE429" s="49"/>
      <c r="AF429" s="49"/>
      <c r="AG429" s="49"/>
      <c r="AH429" s="49"/>
      <c r="AI429" s="66"/>
      <c r="AJ429" s="74" t="s">
        <v>151</v>
      </c>
      <c r="AK429" s="188"/>
      <c r="AL429" s="92">
        <v>0.7</v>
      </c>
      <c r="AM429" s="105">
        <f t="shared" si="30"/>
        <v>17</v>
      </c>
      <c r="AN429" s="192"/>
      <c r="AO429" s="193"/>
      <c r="AS429" s="1">
        <v>7</v>
      </c>
      <c r="AT429" s="111">
        <v>149</v>
      </c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31"/>
    </row>
    <row r="430" spans="1:67" ht="19.5" customHeight="1" x14ac:dyDescent="0.4">
      <c r="A430" s="163" t="s">
        <v>45</v>
      </c>
      <c r="B430" s="164"/>
      <c r="C430" s="164"/>
      <c r="D430" s="165">
        <v>6368</v>
      </c>
      <c r="E430" s="166"/>
      <c r="F430" s="167"/>
      <c r="G430" s="168" t="s">
        <v>871</v>
      </c>
      <c r="H430" s="168"/>
      <c r="I430" s="168"/>
      <c r="J430" s="168"/>
      <c r="K430" s="168"/>
      <c r="L430" s="168"/>
      <c r="M430" s="168"/>
      <c r="N430" s="168"/>
      <c r="O430" s="168"/>
      <c r="P430" s="168"/>
      <c r="Q430" s="168"/>
      <c r="R430" s="168"/>
      <c r="S430" s="183"/>
      <c r="T430" s="184"/>
      <c r="U430" s="184"/>
      <c r="V430" s="184"/>
      <c r="W430" s="184"/>
      <c r="X430" s="49" t="s">
        <v>255</v>
      </c>
      <c r="Y430" s="52"/>
      <c r="Z430" s="52"/>
      <c r="AA430" s="49"/>
      <c r="AB430" s="49"/>
      <c r="AC430" s="49"/>
      <c r="AD430" s="49"/>
      <c r="AE430" s="49"/>
      <c r="AF430" s="49"/>
      <c r="AG430" s="49"/>
      <c r="AH430" s="49"/>
      <c r="AI430" s="66"/>
      <c r="AJ430" s="74" t="s">
        <v>223</v>
      </c>
      <c r="AK430" s="188"/>
      <c r="AL430" s="92">
        <v>0.7</v>
      </c>
      <c r="AM430" s="105">
        <f t="shared" si="30"/>
        <v>25</v>
      </c>
      <c r="AN430" s="192"/>
      <c r="AO430" s="193"/>
      <c r="AS430" s="1">
        <v>8</v>
      </c>
      <c r="AT430" s="111">
        <v>215</v>
      </c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31"/>
    </row>
    <row r="431" spans="1:67" ht="19.5" customHeight="1" x14ac:dyDescent="0.4">
      <c r="A431" s="163" t="s">
        <v>45</v>
      </c>
      <c r="B431" s="164"/>
      <c r="C431" s="164"/>
      <c r="D431" s="165">
        <v>6369</v>
      </c>
      <c r="E431" s="166"/>
      <c r="F431" s="167"/>
      <c r="G431" s="168" t="s">
        <v>872</v>
      </c>
      <c r="H431" s="168"/>
      <c r="I431" s="168"/>
      <c r="J431" s="168"/>
      <c r="K431" s="168"/>
      <c r="L431" s="168"/>
      <c r="M431" s="168"/>
      <c r="N431" s="168"/>
      <c r="O431" s="168"/>
      <c r="P431" s="168"/>
      <c r="Q431" s="168"/>
      <c r="R431" s="168"/>
      <c r="S431" s="183"/>
      <c r="T431" s="184"/>
      <c r="U431" s="184"/>
      <c r="V431" s="184"/>
      <c r="W431" s="184"/>
      <c r="X431" s="49" t="s">
        <v>78</v>
      </c>
      <c r="Y431" s="52"/>
      <c r="Z431" s="52"/>
      <c r="AA431" s="49"/>
      <c r="AB431" s="49"/>
      <c r="AC431" s="49"/>
      <c r="AD431" s="49"/>
      <c r="AE431" s="49"/>
      <c r="AF431" s="49"/>
      <c r="AG431" s="49"/>
      <c r="AH431" s="49"/>
      <c r="AI431" s="66"/>
      <c r="AJ431" s="74" t="s">
        <v>227</v>
      </c>
      <c r="AK431" s="188"/>
      <c r="AL431" s="92">
        <v>0.7</v>
      </c>
      <c r="AM431" s="105">
        <f t="shared" si="30"/>
        <v>21</v>
      </c>
      <c r="AN431" s="192"/>
      <c r="AO431" s="193"/>
      <c r="AS431" s="1">
        <v>9</v>
      </c>
      <c r="AT431" s="111">
        <v>182</v>
      </c>
      <c r="BO431" s="113"/>
    </row>
    <row r="432" spans="1:67" ht="19.5" customHeight="1" x14ac:dyDescent="0.4">
      <c r="A432" s="163" t="s">
        <v>45</v>
      </c>
      <c r="B432" s="164"/>
      <c r="C432" s="164"/>
      <c r="D432" s="165">
        <v>6370</v>
      </c>
      <c r="E432" s="166"/>
      <c r="F432" s="167"/>
      <c r="G432" s="168" t="s">
        <v>873</v>
      </c>
      <c r="H432" s="168"/>
      <c r="I432" s="168"/>
      <c r="J432" s="168"/>
      <c r="K432" s="168"/>
      <c r="L432" s="168"/>
      <c r="M432" s="168"/>
      <c r="N432" s="168"/>
      <c r="O432" s="168"/>
      <c r="P432" s="168"/>
      <c r="Q432" s="168"/>
      <c r="R432" s="168"/>
      <c r="S432" s="183"/>
      <c r="T432" s="184"/>
      <c r="U432" s="184"/>
      <c r="V432" s="184"/>
      <c r="W432" s="184"/>
      <c r="X432" s="49" t="s">
        <v>258</v>
      </c>
      <c r="Y432" s="52"/>
      <c r="Z432" s="52"/>
      <c r="AA432" s="49"/>
      <c r="AB432" s="49"/>
      <c r="AC432" s="49"/>
      <c r="AD432" s="49"/>
      <c r="AE432" s="49"/>
      <c r="AF432" s="49"/>
      <c r="AG432" s="49"/>
      <c r="AH432" s="49"/>
      <c r="AI432" s="66"/>
      <c r="AJ432" s="74" t="s">
        <v>231</v>
      </c>
      <c r="AK432" s="188"/>
      <c r="AL432" s="92">
        <v>0.7</v>
      </c>
      <c r="AM432" s="105">
        <f t="shared" si="30"/>
        <v>21</v>
      </c>
      <c r="AN432" s="192"/>
      <c r="AO432" s="193"/>
      <c r="AS432" s="1">
        <v>10</v>
      </c>
      <c r="AT432" s="111">
        <v>177</v>
      </c>
      <c r="BO432" s="113"/>
    </row>
    <row r="433" spans="1:67" ht="19.5" customHeight="1" x14ac:dyDescent="0.4">
      <c r="A433" s="163" t="s">
        <v>45</v>
      </c>
      <c r="B433" s="164"/>
      <c r="C433" s="164"/>
      <c r="D433" s="165">
        <v>6371</v>
      </c>
      <c r="E433" s="166"/>
      <c r="F433" s="167"/>
      <c r="G433" s="168" t="s">
        <v>874</v>
      </c>
      <c r="H433" s="168"/>
      <c r="I433" s="168"/>
      <c r="J433" s="168"/>
      <c r="K433" s="168"/>
      <c r="L433" s="168"/>
      <c r="M433" s="168"/>
      <c r="N433" s="168"/>
      <c r="O433" s="168"/>
      <c r="P433" s="168"/>
      <c r="Q433" s="168"/>
      <c r="R433" s="168"/>
      <c r="S433" s="183"/>
      <c r="T433" s="184"/>
      <c r="U433" s="184"/>
      <c r="V433" s="184"/>
      <c r="W433" s="184"/>
      <c r="X433" s="49" t="s">
        <v>259</v>
      </c>
      <c r="Y433" s="52"/>
      <c r="Z433" s="52"/>
      <c r="AA433" s="49"/>
      <c r="AB433" s="49"/>
      <c r="AC433" s="49"/>
      <c r="AD433" s="49"/>
      <c r="AE433" s="49"/>
      <c r="AF433" s="49"/>
      <c r="AG433" s="49"/>
      <c r="AH433" s="49"/>
      <c r="AI433" s="66"/>
      <c r="AJ433" s="74" t="s">
        <v>234</v>
      </c>
      <c r="AK433" s="188"/>
      <c r="AL433" s="92">
        <v>0.7</v>
      </c>
      <c r="AM433" s="105">
        <f t="shared" si="30"/>
        <v>28</v>
      </c>
      <c r="AN433" s="192"/>
      <c r="AO433" s="193"/>
      <c r="AS433" s="1">
        <v>11</v>
      </c>
      <c r="AT433" s="111">
        <v>243</v>
      </c>
      <c r="BO433" s="113"/>
    </row>
    <row r="434" spans="1:67" ht="19.5" customHeight="1" thickBot="1" x14ac:dyDescent="0.45">
      <c r="A434" s="169" t="s">
        <v>45</v>
      </c>
      <c r="B434" s="170"/>
      <c r="C434" s="170"/>
      <c r="D434" s="171">
        <v>6372</v>
      </c>
      <c r="E434" s="172"/>
      <c r="F434" s="173"/>
      <c r="G434" s="174" t="s">
        <v>875</v>
      </c>
      <c r="H434" s="174"/>
      <c r="I434" s="174"/>
      <c r="J434" s="174"/>
      <c r="K434" s="174"/>
      <c r="L434" s="174"/>
      <c r="M434" s="174"/>
      <c r="N434" s="174"/>
      <c r="O434" s="174"/>
      <c r="P434" s="174"/>
      <c r="Q434" s="174"/>
      <c r="R434" s="174"/>
      <c r="S434" s="185"/>
      <c r="T434" s="186"/>
      <c r="U434" s="186"/>
      <c r="V434" s="186"/>
      <c r="W434" s="186"/>
      <c r="X434" s="50" t="s">
        <v>261</v>
      </c>
      <c r="Y434" s="53"/>
      <c r="Z434" s="53"/>
      <c r="AA434" s="50"/>
      <c r="AB434" s="50"/>
      <c r="AC434" s="50"/>
      <c r="AD434" s="50"/>
      <c r="AE434" s="50"/>
      <c r="AF434" s="50"/>
      <c r="AG434" s="50"/>
      <c r="AH434" s="50"/>
      <c r="AI434" s="68"/>
      <c r="AJ434" s="75" t="s">
        <v>236</v>
      </c>
      <c r="AK434" s="189"/>
      <c r="AL434" s="93">
        <v>0.7</v>
      </c>
      <c r="AM434" s="105">
        <f>ROUND(AT434*$BO$423,0)</f>
        <v>25</v>
      </c>
      <c r="AN434" s="194"/>
      <c r="AO434" s="195"/>
      <c r="AS434" s="1">
        <v>12</v>
      </c>
      <c r="AT434" s="111">
        <v>210</v>
      </c>
      <c r="BO434" s="113"/>
    </row>
    <row r="435" spans="1:67" ht="19.5" customHeight="1" x14ac:dyDescent="0.4">
      <c r="A435" s="175" t="s">
        <v>45</v>
      </c>
      <c r="B435" s="176"/>
      <c r="C435" s="176"/>
      <c r="D435" s="177">
        <v>6373</v>
      </c>
      <c r="E435" s="178"/>
      <c r="F435" s="179"/>
      <c r="G435" s="180" t="s">
        <v>876</v>
      </c>
      <c r="H435" s="180"/>
      <c r="I435" s="180"/>
      <c r="J435" s="180"/>
      <c r="K435" s="180"/>
      <c r="L435" s="180"/>
      <c r="M435" s="180"/>
      <c r="N435" s="180"/>
      <c r="O435" s="180"/>
      <c r="P435" s="180"/>
      <c r="Q435" s="180"/>
      <c r="R435" s="180"/>
      <c r="S435" s="181"/>
      <c r="T435" s="182"/>
      <c r="U435" s="182"/>
      <c r="V435" s="182"/>
      <c r="W435" s="182"/>
      <c r="X435" s="48" t="s">
        <v>165</v>
      </c>
      <c r="Y435" s="51"/>
      <c r="Z435" s="54"/>
      <c r="AA435" s="48"/>
      <c r="AB435" s="48"/>
      <c r="AC435" s="48"/>
      <c r="AD435" s="48"/>
      <c r="AE435" s="48"/>
      <c r="AF435" s="48"/>
      <c r="AG435" s="48"/>
      <c r="AH435" s="48"/>
      <c r="AI435" s="65"/>
      <c r="AJ435" s="76" t="s">
        <v>207</v>
      </c>
      <c r="AK435" s="187" t="s">
        <v>353</v>
      </c>
      <c r="AL435" s="91">
        <v>0.7</v>
      </c>
      <c r="AM435" s="104">
        <f>ROUND(AT423*$BO$424,0)</f>
        <v>19</v>
      </c>
      <c r="AN435" s="190" t="s">
        <v>64</v>
      </c>
      <c r="AO435" s="191"/>
      <c r="AS435" s="1"/>
      <c r="AT435" s="110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31"/>
    </row>
    <row r="436" spans="1:67" ht="19.5" customHeight="1" x14ac:dyDescent="0.4">
      <c r="A436" s="163" t="s">
        <v>45</v>
      </c>
      <c r="B436" s="164"/>
      <c r="C436" s="164"/>
      <c r="D436" s="165">
        <v>6374</v>
      </c>
      <c r="E436" s="166"/>
      <c r="F436" s="167"/>
      <c r="G436" s="168" t="s">
        <v>877</v>
      </c>
      <c r="H436" s="168"/>
      <c r="I436" s="168"/>
      <c r="J436" s="168"/>
      <c r="K436" s="168"/>
      <c r="L436" s="168"/>
      <c r="M436" s="168"/>
      <c r="N436" s="168"/>
      <c r="O436" s="168"/>
      <c r="P436" s="168"/>
      <c r="Q436" s="168"/>
      <c r="R436" s="168"/>
      <c r="S436" s="183"/>
      <c r="T436" s="184"/>
      <c r="U436" s="184"/>
      <c r="V436" s="184"/>
      <c r="W436" s="184"/>
      <c r="X436" s="49" t="s">
        <v>216</v>
      </c>
      <c r="Y436" s="52"/>
      <c r="Z436" s="52"/>
      <c r="AA436" s="49"/>
      <c r="AB436" s="49"/>
      <c r="AC436" s="49"/>
      <c r="AD436" s="49"/>
      <c r="AE436" s="49"/>
      <c r="AF436" s="49"/>
      <c r="AG436" s="49"/>
      <c r="AH436" s="49"/>
      <c r="AI436" s="66"/>
      <c r="AJ436" s="74" t="s">
        <v>148</v>
      </c>
      <c r="AK436" s="188"/>
      <c r="AL436" s="92">
        <v>0.7</v>
      </c>
      <c r="AM436" s="105">
        <f>ROUND(AT424*$BO$424,0)</f>
        <v>27</v>
      </c>
      <c r="AN436" s="192"/>
      <c r="AO436" s="193"/>
      <c r="AS436" s="1"/>
      <c r="AT436" s="110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31"/>
    </row>
    <row r="437" spans="1:67" ht="19.5" customHeight="1" x14ac:dyDescent="0.4">
      <c r="A437" s="163" t="s">
        <v>45</v>
      </c>
      <c r="B437" s="164"/>
      <c r="C437" s="164"/>
      <c r="D437" s="165">
        <v>6375</v>
      </c>
      <c r="E437" s="166"/>
      <c r="F437" s="167"/>
      <c r="G437" s="168" t="s">
        <v>878</v>
      </c>
      <c r="H437" s="168"/>
      <c r="I437" s="168"/>
      <c r="J437" s="168"/>
      <c r="K437" s="168"/>
      <c r="L437" s="168"/>
      <c r="M437" s="168"/>
      <c r="N437" s="168"/>
      <c r="O437" s="168"/>
      <c r="P437" s="168"/>
      <c r="Q437" s="168"/>
      <c r="R437" s="168"/>
      <c r="S437" s="183"/>
      <c r="T437" s="184"/>
      <c r="U437" s="184"/>
      <c r="V437" s="184"/>
      <c r="W437" s="184"/>
      <c r="X437" s="49" t="s">
        <v>242</v>
      </c>
      <c r="Y437" s="52"/>
      <c r="Z437" s="52"/>
      <c r="AA437" s="49"/>
      <c r="AB437" s="49"/>
      <c r="AC437" s="49"/>
      <c r="AD437" s="49"/>
      <c r="AE437" s="49"/>
      <c r="AF437" s="49"/>
      <c r="AG437" s="49"/>
      <c r="AH437" s="49"/>
      <c r="AI437" s="66"/>
      <c r="AJ437" s="74" t="s">
        <v>80</v>
      </c>
      <c r="AK437" s="188"/>
      <c r="AL437" s="92">
        <v>0.7</v>
      </c>
      <c r="AM437" s="105">
        <f t="shared" ref="AM437:AM445" si="31">ROUND(AT425*$BO$424,0)</f>
        <v>23</v>
      </c>
      <c r="AN437" s="192"/>
      <c r="AO437" s="193"/>
      <c r="AS437" s="1"/>
      <c r="AT437" s="110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31"/>
    </row>
    <row r="438" spans="1:67" ht="19.5" customHeight="1" x14ac:dyDescent="0.4">
      <c r="A438" s="163" t="s">
        <v>45</v>
      </c>
      <c r="B438" s="164"/>
      <c r="C438" s="164"/>
      <c r="D438" s="165">
        <v>6376</v>
      </c>
      <c r="E438" s="166"/>
      <c r="F438" s="167"/>
      <c r="G438" s="168" t="s">
        <v>879</v>
      </c>
      <c r="H438" s="168"/>
      <c r="I438" s="168"/>
      <c r="J438" s="168"/>
      <c r="K438" s="168"/>
      <c r="L438" s="168"/>
      <c r="M438" s="168"/>
      <c r="N438" s="168"/>
      <c r="O438" s="168"/>
      <c r="P438" s="168"/>
      <c r="Q438" s="168"/>
      <c r="R438" s="168"/>
      <c r="S438" s="183"/>
      <c r="T438" s="184"/>
      <c r="U438" s="184"/>
      <c r="V438" s="184"/>
      <c r="W438" s="184"/>
      <c r="X438" s="49" t="s">
        <v>142</v>
      </c>
      <c r="Y438" s="52"/>
      <c r="Z438" s="52"/>
      <c r="AA438" s="49"/>
      <c r="AB438" s="49"/>
      <c r="AC438" s="49"/>
      <c r="AD438" s="49"/>
      <c r="AE438" s="49"/>
      <c r="AF438" s="49"/>
      <c r="AG438" s="49"/>
      <c r="AH438" s="49"/>
      <c r="AI438" s="66"/>
      <c r="AJ438" s="74" t="s">
        <v>211</v>
      </c>
      <c r="AK438" s="188"/>
      <c r="AL438" s="92">
        <v>0.7</v>
      </c>
      <c r="AM438" s="105">
        <f t="shared" si="31"/>
        <v>22</v>
      </c>
      <c r="AN438" s="192"/>
      <c r="AO438" s="193"/>
      <c r="AS438" s="1"/>
      <c r="AT438" s="110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31"/>
    </row>
    <row r="439" spans="1:67" ht="19.5" customHeight="1" x14ac:dyDescent="0.4">
      <c r="A439" s="163" t="s">
        <v>45</v>
      </c>
      <c r="B439" s="164"/>
      <c r="C439" s="164"/>
      <c r="D439" s="165">
        <v>6377</v>
      </c>
      <c r="E439" s="166"/>
      <c r="F439" s="167"/>
      <c r="G439" s="168" t="s">
        <v>880</v>
      </c>
      <c r="H439" s="168"/>
      <c r="I439" s="168"/>
      <c r="J439" s="168"/>
      <c r="K439" s="168"/>
      <c r="L439" s="168"/>
      <c r="M439" s="168"/>
      <c r="N439" s="168"/>
      <c r="O439" s="168"/>
      <c r="P439" s="168"/>
      <c r="Q439" s="168"/>
      <c r="R439" s="168"/>
      <c r="S439" s="183"/>
      <c r="T439" s="184"/>
      <c r="U439" s="184"/>
      <c r="V439" s="184"/>
      <c r="W439" s="184"/>
      <c r="X439" s="49" t="s">
        <v>243</v>
      </c>
      <c r="Y439" s="52"/>
      <c r="Z439" s="52"/>
      <c r="AA439" s="49"/>
      <c r="AB439" s="49"/>
      <c r="AC439" s="49"/>
      <c r="AD439" s="49"/>
      <c r="AE439" s="49"/>
      <c r="AF439" s="49"/>
      <c r="AG439" s="49"/>
      <c r="AH439" s="49"/>
      <c r="AI439" s="66"/>
      <c r="AJ439" s="74" t="s">
        <v>218</v>
      </c>
      <c r="AK439" s="188"/>
      <c r="AL439" s="92">
        <v>0.7</v>
      </c>
      <c r="AM439" s="105">
        <f t="shared" si="31"/>
        <v>31</v>
      </c>
      <c r="AN439" s="192"/>
      <c r="AO439" s="193"/>
      <c r="AS439" s="1"/>
      <c r="AT439" s="110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31"/>
    </row>
    <row r="440" spans="1:67" ht="19.5" customHeight="1" x14ac:dyDescent="0.4">
      <c r="A440" s="163" t="s">
        <v>45</v>
      </c>
      <c r="B440" s="164"/>
      <c r="C440" s="164"/>
      <c r="D440" s="165">
        <v>6378</v>
      </c>
      <c r="E440" s="166"/>
      <c r="F440" s="167"/>
      <c r="G440" s="168" t="s">
        <v>881</v>
      </c>
      <c r="H440" s="168"/>
      <c r="I440" s="168"/>
      <c r="J440" s="168"/>
      <c r="K440" s="168"/>
      <c r="L440" s="168"/>
      <c r="M440" s="168"/>
      <c r="N440" s="168"/>
      <c r="O440" s="168"/>
      <c r="P440" s="168"/>
      <c r="Q440" s="168"/>
      <c r="R440" s="168"/>
      <c r="S440" s="183"/>
      <c r="T440" s="184"/>
      <c r="U440" s="184"/>
      <c r="V440" s="184"/>
      <c r="W440" s="184"/>
      <c r="X440" s="49" t="s">
        <v>244</v>
      </c>
      <c r="Y440" s="52"/>
      <c r="Z440" s="52"/>
      <c r="AA440" s="49"/>
      <c r="AB440" s="49"/>
      <c r="AC440" s="49"/>
      <c r="AD440" s="49"/>
      <c r="AE440" s="49"/>
      <c r="AF440" s="49"/>
      <c r="AG440" s="49"/>
      <c r="AH440" s="49"/>
      <c r="AI440" s="66"/>
      <c r="AJ440" s="74" t="s">
        <v>221</v>
      </c>
      <c r="AK440" s="188"/>
      <c r="AL440" s="92">
        <v>0.7</v>
      </c>
      <c r="AM440" s="105">
        <f t="shared" si="31"/>
        <v>26</v>
      </c>
      <c r="AN440" s="192"/>
      <c r="AO440" s="193"/>
      <c r="AS440" s="1"/>
      <c r="AT440" s="110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31"/>
    </row>
    <row r="441" spans="1:67" ht="19.5" customHeight="1" x14ac:dyDescent="0.4">
      <c r="A441" s="163" t="s">
        <v>45</v>
      </c>
      <c r="B441" s="164"/>
      <c r="C441" s="164"/>
      <c r="D441" s="165">
        <v>6379</v>
      </c>
      <c r="E441" s="166"/>
      <c r="F441" s="167"/>
      <c r="G441" s="168" t="s">
        <v>882</v>
      </c>
      <c r="H441" s="168"/>
      <c r="I441" s="168"/>
      <c r="J441" s="168"/>
      <c r="K441" s="168"/>
      <c r="L441" s="168"/>
      <c r="M441" s="168"/>
      <c r="N441" s="168"/>
      <c r="O441" s="168"/>
      <c r="P441" s="168"/>
      <c r="Q441" s="168"/>
      <c r="R441" s="168"/>
      <c r="S441" s="183"/>
      <c r="T441" s="184"/>
      <c r="U441" s="184"/>
      <c r="V441" s="184"/>
      <c r="W441" s="184"/>
      <c r="X441" s="49" t="s">
        <v>254</v>
      </c>
      <c r="Y441" s="52"/>
      <c r="Z441" s="52"/>
      <c r="AA441" s="49"/>
      <c r="AB441" s="49"/>
      <c r="AC441" s="49"/>
      <c r="AD441" s="49"/>
      <c r="AE441" s="49"/>
      <c r="AF441" s="49"/>
      <c r="AG441" s="49"/>
      <c r="AH441" s="49"/>
      <c r="AI441" s="66"/>
      <c r="AJ441" s="74" t="s">
        <v>151</v>
      </c>
      <c r="AK441" s="188"/>
      <c r="AL441" s="92">
        <v>0.7</v>
      </c>
      <c r="AM441" s="105">
        <f t="shared" si="31"/>
        <v>19</v>
      </c>
      <c r="AN441" s="192"/>
      <c r="AO441" s="193"/>
      <c r="AS441" s="1"/>
      <c r="AT441" s="11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31"/>
    </row>
    <row r="442" spans="1:67" ht="19.5" customHeight="1" x14ac:dyDescent="0.4">
      <c r="A442" s="163" t="s">
        <v>45</v>
      </c>
      <c r="B442" s="164"/>
      <c r="C442" s="164"/>
      <c r="D442" s="165">
        <v>6380</v>
      </c>
      <c r="E442" s="166"/>
      <c r="F442" s="167"/>
      <c r="G442" s="168" t="s">
        <v>883</v>
      </c>
      <c r="H442" s="168"/>
      <c r="I442" s="168"/>
      <c r="J442" s="168"/>
      <c r="K442" s="168"/>
      <c r="L442" s="168"/>
      <c r="M442" s="168"/>
      <c r="N442" s="168"/>
      <c r="O442" s="168"/>
      <c r="P442" s="168"/>
      <c r="Q442" s="168"/>
      <c r="R442" s="168"/>
      <c r="S442" s="183"/>
      <c r="T442" s="184"/>
      <c r="U442" s="184"/>
      <c r="V442" s="184"/>
      <c r="W442" s="184"/>
      <c r="X442" s="49" t="s">
        <v>255</v>
      </c>
      <c r="Y442" s="52"/>
      <c r="Z442" s="52"/>
      <c r="AA442" s="49"/>
      <c r="AB442" s="49"/>
      <c r="AC442" s="49"/>
      <c r="AD442" s="49"/>
      <c r="AE442" s="49"/>
      <c r="AF442" s="49"/>
      <c r="AG442" s="49"/>
      <c r="AH442" s="49"/>
      <c r="AI442" s="66"/>
      <c r="AJ442" s="74" t="s">
        <v>223</v>
      </c>
      <c r="AK442" s="188"/>
      <c r="AL442" s="92">
        <v>0.7</v>
      </c>
      <c r="AM442" s="105">
        <f t="shared" si="31"/>
        <v>27</v>
      </c>
      <c r="AN442" s="192"/>
      <c r="AO442" s="193"/>
      <c r="AS442" s="1"/>
      <c r="AT442" s="11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31"/>
    </row>
    <row r="443" spans="1:67" ht="19.5" customHeight="1" x14ac:dyDescent="0.4">
      <c r="A443" s="163" t="s">
        <v>45</v>
      </c>
      <c r="B443" s="164"/>
      <c r="C443" s="164"/>
      <c r="D443" s="165">
        <v>6381</v>
      </c>
      <c r="E443" s="166"/>
      <c r="F443" s="167"/>
      <c r="G443" s="168" t="s">
        <v>884</v>
      </c>
      <c r="H443" s="168"/>
      <c r="I443" s="168"/>
      <c r="J443" s="168"/>
      <c r="K443" s="168"/>
      <c r="L443" s="168"/>
      <c r="M443" s="168"/>
      <c r="N443" s="168"/>
      <c r="O443" s="168"/>
      <c r="P443" s="168"/>
      <c r="Q443" s="168"/>
      <c r="R443" s="168"/>
      <c r="S443" s="183"/>
      <c r="T443" s="184"/>
      <c r="U443" s="184"/>
      <c r="V443" s="184"/>
      <c r="W443" s="184"/>
      <c r="X443" s="49" t="s">
        <v>78</v>
      </c>
      <c r="Y443" s="52"/>
      <c r="Z443" s="52"/>
      <c r="AA443" s="49"/>
      <c r="AB443" s="49"/>
      <c r="AC443" s="49"/>
      <c r="AD443" s="49"/>
      <c r="AE443" s="49"/>
      <c r="AF443" s="49"/>
      <c r="AG443" s="49"/>
      <c r="AH443" s="49"/>
      <c r="AI443" s="66"/>
      <c r="AJ443" s="74" t="s">
        <v>227</v>
      </c>
      <c r="AK443" s="188"/>
      <c r="AL443" s="92">
        <v>0.7</v>
      </c>
      <c r="AM443" s="105">
        <f t="shared" si="31"/>
        <v>23</v>
      </c>
      <c r="AN443" s="192"/>
      <c r="AO443" s="193"/>
      <c r="AS443" s="1"/>
      <c r="AT443" s="111"/>
      <c r="BO443" s="113"/>
    </row>
    <row r="444" spans="1:67" ht="19.5" customHeight="1" x14ac:dyDescent="0.4">
      <c r="A444" s="163" t="s">
        <v>45</v>
      </c>
      <c r="B444" s="164"/>
      <c r="C444" s="164"/>
      <c r="D444" s="165">
        <v>6382</v>
      </c>
      <c r="E444" s="166"/>
      <c r="F444" s="167"/>
      <c r="G444" s="168" t="s">
        <v>885</v>
      </c>
      <c r="H444" s="168"/>
      <c r="I444" s="168"/>
      <c r="J444" s="168"/>
      <c r="K444" s="168"/>
      <c r="L444" s="168"/>
      <c r="M444" s="168"/>
      <c r="N444" s="168"/>
      <c r="O444" s="168"/>
      <c r="P444" s="168"/>
      <c r="Q444" s="168"/>
      <c r="R444" s="168"/>
      <c r="S444" s="183"/>
      <c r="T444" s="184"/>
      <c r="U444" s="184"/>
      <c r="V444" s="184"/>
      <c r="W444" s="184"/>
      <c r="X444" s="49" t="s">
        <v>258</v>
      </c>
      <c r="Y444" s="52"/>
      <c r="Z444" s="52"/>
      <c r="AA444" s="49"/>
      <c r="AB444" s="49"/>
      <c r="AC444" s="49"/>
      <c r="AD444" s="49"/>
      <c r="AE444" s="49"/>
      <c r="AF444" s="49"/>
      <c r="AG444" s="49"/>
      <c r="AH444" s="49"/>
      <c r="AI444" s="66"/>
      <c r="AJ444" s="74" t="s">
        <v>231</v>
      </c>
      <c r="AK444" s="188"/>
      <c r="AL444" s="92">
        <v>0.7</v>
      </c>
      <c r="AM444" s="105">
        <f t="shared" si="31"/>
        <v>22</v>
      </c>
      <c r="AN444" s="192"/>
      <c r="AO444" s="193"/>
      <c r="AS444" s="1"/>
      <c r="AT444" s="111"/>
      <c r="BO444" s="113"/>
    </row>
    <row r="445" spans="1:67" ht="19.5" customHeight="1" x14ac:dyDescent="0.4">
      <c r="A445" s="163" t="s">
        <v>45</v>
      </c>
      <c r="B445" s="164"/>
      <c r="C445" s="164"/>
      <c r="D445" s="165">
        <v>6383</v>
      </c>
      <c r="E445" s="166"/>
      <c r="F445" s="167"/>
      <c r="G445" s="168" t="s">
        <v>886</v>
      </c>
      <c r="H445" s="168"/>
      <c r="I445" s="168"/>
      <c r="J445" s="168"/>
      <c r="K445" s="168"/>
      <c r="L445" s="168"/>
      <c r="M445" s="168"/>
      <c r="N445" s="168"/>
      <c r="O445" s="168"/>
      <c r="P445" s="168"/>
      <c r="Q445" s="168"/>
      <c r="R445" s="168"/>
      <c r="S445" s="183"/>
      <c r="T445" s="184"/>
      <c r="U445" s="184"/>
      <c r="V445" s="184"/>
      <c r="W445" s="184"/>
      <c r="X445" s="49" t="s">
        <v>259</v>
      </c>
      <c r="Y445" s="52"/>
      <c r="Z445" s="52"/>
      <c r="AA445" s="49"/>
      <c r="AB445" s="49"/>
      <c r="AC445" s="49"/>
      <c r="AD445" s="49"/>
      <c r="AE445" s="49"/>
      <c r="AF445" s="49"/>
      <c r="AG445" s="49"/>
      <c r="AH445" s="49"/>
      <c r="AI445" s="66"/>
      <c r="AJ445" s="74" t="s">
        <v>234</v>
      </c>
      <c r="AK445" s="188"/>
      <c r="AL445" s="92">
        <v>0.7</v>
      </c>
      <c r="AM445" s="105">
        <f t="shared" si="31"/>
        <v>31</v>
      </c>
      <c r="AN445" s="192"/>
      <c r="AO445" s="193"/>
      <c r="AS445" s="1"/>
      <c r="AT445" s="111"/>
      <c r="BO445" s="113"/>
    </row>
    <row r="446" spans="1:67" ht="19.5" customHeight="1" thickBot="1" x14ac:dyDescent="0.45">
      <c r="A446" s="169" t="s">
        <v>45</v>
      </c>
      <c r="B446" s="170"/>
      <c r="C446" s="170"/>
      <c r="D446" s="171">
        <v>6384</v>
      </c>
      <c r="E446" s="172"/>
      <c r="F446" s="173"/>
      <c r="G446" s="174" t="s">
        <v>887</v>
      </c>
      <c r="H446" s="174"/>
      <c r="I446" s="174"/>
      <c r="J446" s="174"/>
      <c r="K446" s="174"/>
      <c r="L446" s="174"/>
      <c r="M446" s="174"/>
      <c r="N446" s="174"/>
      <c r="O446" s="174"/>
      <c r="P446" s="174"/>
      <c r="Q446" s="174"/>
      <c r="R446" s="174"/>
      <c r="S446" s="185"/>
      <c r="T446" s="186"/>
      <c r="U446" s="186"/>
      <c r="V446" s="186"/>
      <c r="W446" s="186"/>
      <c r="X446" s="50" t="s">
        <v>261</v>
      </c>
      <c r="Y446" s="53"/>
      <c r="Z446" s="53"/>
      <c r="AA446" s="50"/>
      <c r="AB446" s="50"/>
      <c r="AC446" s="50"/>
      <c r="AD446" s="50"/>
      <c r="AE446" s="50"/>
      <c r="AF446" s="50"/>
      <c r="AG446" s="50"/>
      <c r="AH446" s="50"/>
      <c r="AI446" s="68"/>
      <c r="AJ446" s="75" t="s">
        <v>236</v>
      </c>
      <c r="AK446" s="189"/>
      <c r="AL446" s="93">
        <v>0.7</v>
      </c>
      <c r="AM446" s="105">
        <f>ROUND(AT434*$BO$424,0)</f>
        <v>27</v>
      </c>
      <c r="AN446" s="194"/>
      <c r="AO446" s="195"/>
      <c r="AS446" s="1"/>
      <c r="AT446" s="111"/>
      <c r="BO446" s="113"/>
    </row>
    <row r="447" spans="1:67" ht="19.5" customHeight="1" x14ac:dyDescent="0.4">
      <c r="A447" s="175" t="s">
        <v>45</v>
      </c>
      <c r="B447" s="176"/>
      <c r="C447" s="176"/>
      <c r="D447" s="177">
        <v>6385</v>
      </c>
      <c r="E447" s="178"/>
      <c r="F447" s="179"/>
      <c r="G447" s="180" t="s">
        <v>888</v>
      </c>
      <c r="H447" s="180"/>
      <c r="I447" s="180"/>
      <c r="J447" s="180"/>
      <c r="K447" s="180"/>
      <c r="L447" s="180"/>
      <c r="M447" s="180"/>
      <c r="N447" s="180"/>
      <c r="O447" s="180"/>
      <c r="P447" s="180"/>
      <c r="Q447" s="180"/>
      <c r="R447" s="180"/>
      <c r="S447" s="181"/>
      <c r="T447" s="182"/>
      <c r="U447" s="182"/>
      <c r="V447" s="182"/>
      <c r="W447" s="182"/>
      <c r="X447" s="48" t="s">
        <v>165</v>
      </c>
      <c r="Y447" s="51"/>
      <c r="Z447" s="54"/>
      <c r="AA447" s="48"/>
      <c r="AB447" s="48"/>
      <c r="AC447" s="48"/>
      <c r="AD447" s="48"/>
      <c r="AE447" s="48"/>
      <c r="AF447" s="48"/>
      <c r="AG447" s="48"/>
      <c r="AH447" s="48"/>
      <c r="AI447" s="65"/>
      <c r="AJ447" s="73" t="s">
        <v>207</v>
      </c>
      <c r="AK447" s="187" t="s">
        <v>353</v>
      </c>
      <c r="AL447" s="91">
        <v>0.7</v>
      </c>
      <c r="AM447" s="104">
        <f>ROUND(AT423*$BO$425,0)</f>
        <v>17</v>
      </c>
      <c r="AN447" s="190" t="s">
        <v>64</v>
      </c>
      <c r="AO447" s="191"/>
    </row>
    <row r="448" spans="1:67" ht="19.5" customHeight="1" x14ac:dyDescent="0.4">
      <c r="A448" s="163" t="s">
        <v>45</v>
      </c>
      <c r="B448" s="164"/>
      <c r="C448" s="164"/>
      <c r="D448" s="165">
        <v>6386</v>
      </c>
      <c r="E448" s="166"/>
      <c r="F448" s="167"/>
      <c r="G448" s="168" t="s">
        <v>889</v>
      </c>
      <c r="H448" s="168"/>
      <c r="I448" s="168"/>
      <c r="J448" s="168"/>
      <c r="K448" s="168"/>
      <c r="L448" s="168"/>
      <c r="M448" s="168"/>
      <c r="N448" s="168"/>
      <c r="O448" s="168"/>
      <c r="P448" s="168"/>
      <c r="Q448" s="168"/>
      <c r="R448" s="168"/>
      <c r="S448" s="183"/>
      <c r="T448" s="184"/>
      <c r="U448" s="184"/>
      <c r="V448" s="184"/>
      <c r="W448" s="184"/>
      <c r="X448" s="49" t="s">
        <v>216</v>
      </c>
      <c r="Y448" s="52"/>
      <c r="Z448" s="52"/>
      <c r="AA448" s="49"/>
      <c r="AB448" s="49"/>
      <c r="AC448" s="49"/>
      <c r="AD448" s="49"/>
      <c r="AE448" s="49"/>
      <c r="AF448" s="49"/>
      <c r="AG448" s="49"/>
      <c r="AH448" s="49"/>
      <c r="AI448" s="66"/>
      <c r="AJ448" s="74" t="s">
        <v>148</v>
      </c>
      <c r="AK448" s="188"/>
      <c r="AL448" s="92">
        <v>0.7</v>
      </c>
      <c r="AM448" s="105">
        <f>ROUND(AT424*$BO$425,0)</f>
        <v>24</v>
      </c>
      <c r="AN448" s="192"/>
      <c r="AO448" s="193"/>
    </row>
    <row r="449" spans="1:41" ht="19.5" customHeight="1" x14ac:dyDescent="0.4">
      <c r="A449" s="163" t="s">
        <v>45</v>
      </c>
      <c r="B449" s="164"/>
      <c r="C449" s="164"/>
      <c r="D449" s="165">
        <v>6387</v>
      </c>
      <c r="E449" s="166"/>
      <c r="F449" s="167"/>
      <c r="G449" s="168" t="s">
        <v>890</v>
      </c>
      <c r="H449" s="168"/>
      <c r="I449" s="168"/>
      <c r="J449" s="168"/>
      <c r="K449" s="168"/>
      <c r="L449" s="168"/>
      <c r="M449" s="168"/>
      <c r="N449" s="168"/>
      <c r="O449" s="168"/>
      <c r="P449" s="168"/>
      <c r="Q449" s="168"/>
      <c r="R449" s="168"/>
      <c r="S449" s="183"/>
      <c r="T449" s="184"/>
      <c r="U449" s="184"/>
      <c r="V449" s="184"/>
      <c r="W449" s="184"/>
      <c r="X449" s="49" t="s">
        <v>242</v>
      </c>
      <c r="Y449" s="52"/>
      <c r="Z449" s="52"/>
      <c r="AA449" s="49"/>
      <c r="AB449" s="49"/>
      <c r="AC449" s="49"/>
      <c r="AD449" s="49"/>
      <c r="AE449" s="49"/>
      <c r="AF449" s="49"/>
      <c r="AG449" s="49"/>
      <c r="AH449" s="49"/>
      <c r="AI449" s="66"/>
      <c r="AJ449" s="74" t="s">
        <v>80</v>
      </c>
      <c r="AK449" s="188"/>
      <c r="AL449" s="92">
        <v>0.7</v>
      </c>
      <c r="AM449" s="105">
        <f t="shared" ref="AM449:AM457" si="32">ROUND(AT425*$BO$425,0)</f>
        <v>21</v>
      </c>
      <c r="AN449" s="192"/>
      <c r="AO449" s="193"/>
    </row>
    <row r="450" spans="1:41" ht="19.5" customHeight="1" x14ac:dyDescent="0.4">
      <c r="A450" s="163" t="s">
        <v>45</v>
      </c>
      <c r="B450" s="164"/>
      <c r="C450" s="164"/>
      <c r="D450" s="165">
        <v>6388</v>
      </c>
      <c r="E450" s="166"/>
      <c r="F450" s="167"/>
      <c r="G450" s="168" t="s">
        <v>891</v>
      </c>
      <c r="H450" s="168"/>
      <c r="I450" s="168"/>
      <c r="J450" s="168"/>
      <c r="K450" s="168"/>
      <c r="L450" s="168"/>
      <c r="M450" s="168"/>
      <c r="N450" s="168"/>
      <c r="O450" s="168"/>
      <c r="P450" s="168"/>
      <c r="Q450" s="168"/>
      <c r="R450" s="168"/>
      <c r="S450" s="183"/>
      <c r="T450" s="184"/>
      <c r="U450" s="184"/>
      <c r="V450" s="184"/>
      <c r="W450" s="184"/>
      <c r="X450" s="49" t="s">
        <v>142</v>
      </c>
      <c r="Y450" s="52"/>
      <c r="Z450" s="52"/>
      <c r="AA450" s="49"/>
      <c r="AB450" s="49"/>
      <c r="AC450" s="49"/>
      <c r="AD450" s="49"/>
      <c r="AE450" s="49"/>
      <c r="AF450" s="49"/>
      <c r="AG450" s="49"/>
      <c r="AH450" s="49"/>
      <c r="AI450" s="66"/>
      <c r="AJ450" s="74" t="s">
        <v>211</v>
      </c>
      <c r="AK450" s="188"/>
      <c r="AL450" s="92">
        <v>0.7</v>
      </c>
      <c r="AM450" s="105">
        <f t="shared" si="32"/>
        <v>20</v>
      </c>
      <c r="AN450" s="192"/>
      <c r="AO450" s="193"/>
    </row>
    <row r="451" spans="1:41" ht="19.5" customHeight="1" x14ac:dyDescent="0.4">
      <c r="A451" s="163" t="s">
        <v>45</v>
      </c>
      <c r="B451" s="164"/>
      <c r="C451" s="164"/>
      <c r="D451" s="165">
        <v>6389</v>
      </c>
      <c r="E451" s="166"/>
      <c r="F451" s="167"/>
      <c r="G451" s="168" t="s">
        <v>892</v>
      </c>
      <c r="H451" s="168"/>
      <c r="I451" s="168"/>
      <c r="J451" s="168"/>
      <c r="K451" s="168"/>
      <c r="L451" s="168"/>
      <c r="M451" s="168"/>
      <c r="N451" s="168"/>
      <c r="O451" s="168"/>
      <c r="P451" s="168"/>
      <c r="Q451" s="168"/>
      <c r="R451" s="168"/>
      <c r="S451" s="183"/>
      <c r="T451" s="184"/>
      <c r="U451" s="184"/>
      <c r="V451" s="184"/>
      <c r="W451" s="184"/>
      <c r="X451" s="49" t="s">
        <v>243</v>
      </c>
      <c r="Y451" s="52"/>
      <c r="Z451" s="52"/>
      <c r="AA451" s="49"/>
      <c r="AB451" s="49"/>
      <c r="AC451" s="49"/>
      <c r="AD451" s="49"/>
      <c r="AE451" s="49"/>
      <c r="AF451" s="49"/>
      <c r="AG451" s="49"/>
      <c r="AH451" s="49"/>
      <c r="AI451" s="66"/>
      <c r="AJ451" s="74" t="s">
        <v>218</v>
      </c>
      <c r="AK451" s="188"/>
      <c r="AL451" s="92">
        <v>0.7</v>
      </c>
      <c r="AM451" s="105">
        <f t="shared" si="32"/>
        <v>28</v>
      </c>
      <c r="AN451" s="192"/>
      <c r="AO451" s="193"/>
    </row>
    <row r="452" spans="1:41" ht="19.5" customHeight="1" x14ac:dyDescent="0.4">
      <c r="A452" s="163" t="s">
        <v>45</v>
      </c>
      <c r="B452" s="164"/>
      <c r="C452" s="164"/>
      <c r="D452" s="165">
        <v>6390</v>
      </c>
      <c r="E452" s="166"/>
      <c r="F452" s="167"/>
      <c r="G452" s="168" t="s">
        <v>893</v>
      </c>
      <c r="H452" s="168"/>
      <c r="I452" s="168"/>
      <c r="J452" s="168"/>
      <c r="K452" s="168"/>
      <c r="L452" s="168"/>
      <c r="M452" s="168"/>
      <c r="N452" s="168"/>
      <c r="O452" s="168"/>
      <c r="P452" s="168"/>
      <c r="Q452" s="168"/>
      <c r="R452" s="168"/>
      <c r="S452" s="183"/>
      <c r="T452" s="184"/>
      <c r="U452" s="184"/>
      <c r="V452" s="184"/>
      <c r="W452" s="184"/>
      <c r="X452" s="49" t="s">
        <v>244</v>
      </c>
      <c r="Y452" s="52"/>
      <c r="Z452" s="52"/>
      <c r="AA452" s="49"/>
      <c r="AB452" s="49"/>
      <c r="AC452" s="49"/>
      <c r="AD452" s="49"/>
      <c r="AE452" s="49"/>
      <c r="AF452" s="49"/>
      <c r="AG452" s="49"/>
      <c r="AH452" s="49"/>
      <c r="AI452" s="66"/>
      <c r="AJ452" s="74" t="s">
        <v>221</v>
      </c>
      <c r="AK452" s="188"/>
      <c r="AL452" s="92">
        <v>0.7</v>
      </c>
      <c r="AM452" s="105">
        <f t="shared" si="32"/>
        <v>24</v>
      </c>
      <c r="AN452" s="192"/>
      <c r="AO452" s="193"/>
    </row>
    <row r="453" spans="1:41" ht="19.5" customHeight="1" x14ac:dyDescent="0.4">
      <c r="A453" s="163" t="s">
        <v>45</v>
      </c>
      <c r="B453" s="164"/>
      <c r="C453" s="164"/>
      <c r="D453" s="165">
        <v>6391</v>
      </c>
      <c r="E453" s="166"/>
      <c r="F453" s="167"/>
      <c r="G453" s="168" t="s">
        <v>894</v>
      </c>
      <c r="H453" s="168"/>
      <c r="I453" s="168"/>
      <c r="J453" s="168"/>
      <c r="K453" s="168"/>
      <c r="L453" s="168"/>
      <c r="M453" s="168"/>
      <c r="N453" s="168"/>
      <c r="O453" s="168"/>
      <c r="P453" s="168"/>
      <c r="Q453" s="168"/>
      <c r="R453" s="168"/>
      <c r="S453" s="183"/>
      <c r="T453" s="184"/>
      <c r="U453" s="184"/>
      <c r="V453" s="184"/>
      <c r="W453" s="184"/>
      <c r="X453" s="49" t="s">
        <v>23</v>
      </c>
      <c r="Y453" s="52"/>
      <c r="Z453" s="52"/>
      <c r="AA453" s="49"/>
      <c r="AB453" s="49"/>
      <c r="AC453" s="49"/>
      <c r="AD453" s="49"/>
      <c r="AE453" s="49"/>
      <c r="AF453" s="49"/>
      <c r="AG453" s="49"/>
      <c r="AH453" s="49"/>
      <c r="AI453" s="66"/>
      <c r="AJ453" s="74" t="s">
        <v>151</v>
      </c>
      <c r="AK453" s="188"/>
      <c r="AL453" s="92">
        <v>0.7</v>
      </c>
      <c r="AM453" s="105">
        <f t="shared" si="32"/>
        <v>17</v>
      </c>
      <c r="AN453" s="192"/>
      <c r="AO453" s="193"/>
    </row>
    <row r="454" spans="1:41" ht="19.5" customHeight="1" x14ac:dyDescent="0.4">
      <c r="A454" s="163" t="s">
        <v>45</v>
      </c>
      <c r="B454" s="164"/>
      <c r="C454" s="164"/>
      <c r="D454" s="165">
        <v>6392</v>
      </c>
      <c r="E454" s="166"/>
      <c r="F454" s="167"/>
      <c r="G454" s="168" t="s">
        <v>895</v>
      </c>
      <c r="H454" s="168"/>
      <c r="I454" s="168"/>
      <c r="J454" s="168"/>
      <c r="K454" s="168"/>
      <c r="L454" s="168"/>
      <c r="M454" s="168"/>
      <c r="N454" s="168"/>
      <c r="O454" s="168"/>
      <c r="P454" s="168"/>
      <c r="Q454" s="168"/>
      <c r="R454" s="168"/>
      <c r="S454" s="183"/>
      <c r="T454" s="184"/>
      <c r="U454" s="184"/>
      <c r="V454" s="184"/>
      <c r="W454" s="184"/>
      <c r="X454" s="49" t="s">
        <v>255</v>
      </c>
      <c r="Y454" s="52"/>
      <c r="Z454" s="52"/>
      <c r="AA454" s="49"/>
      <c r="AB454" s="49"/>
      <c r="AC454" s="49"/>
      <c r="AD454" s="49"/>
      <c r="AE454" s="49"/>
      <c r="AF454" s="49"/>
      <c r="AG454" s="49"/>
      <c r="AH454" s="49"/>
      <c r="AI454" s="66"/>
      <c r="AJ454" s="74" t="s">
        <v>223</v>
      </c>
      <c r="AK454" s="188"/>
      <c r="AL454" s="92">
        <v>0.7</v>
      </c>
      <c r="AM454" s="105">
        <f t="shared" si="32"/>
        <v>25</v>
      </c>
      <c r="AN454" s="192"/>
      <c r="AO454" s="193"/>
    </row>
    <row r="455" spans="1:41" ht="19.5" customHeight="1" x14ac:dyDescent="0.4">
      <c r="A455" s="163" t="s">
        <v>45</v>
      </c>
      <c r="B455" s="164"/>
      <c r="C455" s="164"/>
      <c r="D455" s="165">
        <v>6393</v>
      </c>
      <c r="E455" s="166"/>
      <c r="F455" s="167"/>
      <c r="G455" s="168" t="s">
        <v>896</v>
      </c>
      <c r="H455" s="168"/>
      <c r="I455" s="168"/>
      <c r="J455" s="168"/>
      <c r="K455" s="168"/>
      <c r="L455" s="168"/>
      <c r="M455" s="168"/>
      <c r="N455" s="168"/>
      <c r="O455" s="168"/>
      <c r="P455" s="168"/>
      <c r="Q455" s="168"/>
      <c r="R455" s="168"/>
      <c r="S455" s="183"/>
      <c r="T455" s="184"/>
      <c r="U455" s="184"/>
      <c r="V455" s="184"/>
      <c r="W455" s="184"/>
      <c r="X455" s="49" t="s">
        <v>82</v>
      </c>
      <c r="Y455" s="52"/>
      <c r="Z455" s="52"/>
      <c r="AA455" s="49"/>
      <c r="AB455" s="49"/>
      <c r="AC455" s="49"/>
      <c r="AD455" s="49"/>
      <c r="AE455" s="49"/>
      <c r="AF455" s="49"/>
      <c r="AG455" s="49"/>
      <c r="AH455" s="49"/>
      <c r="AI455" s="66"/>
      <c r="AJ455" s="74" t="s">
        <v>227</v>
      </c>
      <c r="AK455" s="188"/>
      <c r="AL455" s="92">
        <v>0.7</v>
      </c>
      <c r="AM455" s="105">
        <f t="shared" si="32"/>
        <v>21</v>
      </c>
      <c r="AN455" s="192"/>
      <c r="AO455" s="193"/>
    </row>
    <row r="456" spans="1:41" ht="19.5" customHeight="1" x14ac:dyDescent="0.4">
      <c r="A456" s="163" t="s">
        <v>45</v>
      </c>
      <c r="B456" s="164"/>
      <c r="C456" s="164"/>
      <c r="D456" s="165">
        <v>6394</v>
      </c>
      <c r="E456" s="166"/>
      <c r="F456" s="167"/>
      <c r="G456" s="168" t="s">
        <v>897</v>
      </c>
      <c r="H456" s="168"/>
      <c r="I456" s="168"/>
      <c r="J456" s="168"/>
      <c r="K456" s="168"/>
      <c r="L456" s="168"/>
      <c r="M456" s="168"/>
      <c r="N456" s="168"/>
      <c r="O456" s="168"/>
      <c r="P456" s="168"/>
      <c r="Q456" s="168"/>
      <c r="R456" s="168"/>
      <c r="S456" s="183"/>
      <c r="T456" s="184"/>
      <c r="U456" s="184"/>
      <c r="V456" s="184"/>
      <c r="W456" s="184"/>
      <c r="X456" s="49" t="s">
        <v>246</v>
      </c>
      <c r="Y456" s="52"/>
      <c r="Z456" s="52"/>
      <c r="AA456" s="49"/>
      <c r="AB456" s="49"/>
      <c r="AC456" s="49"/>
      <c r="AD456" s="49"/>
      <c r="AE456" s="49"/>
      <c r="AF456" s="49"/>
      <c r="AG456" s="49"/>
      <c r="AH456" s="49"/>
      <c r="AI456" s="66"/>
      <c r="AJ456" s="74" t="s">
        <v>231</v>
      </c>
      <c r="AK456" s="188"/>
      <c r="AL456" s="92">
        <v>0.7</v>
      </c>
      <c r="AM456" s="105">
        <f t="shared" si="32"/>
        <v>20</v>
      </c>
      <c r="AN456" s="192"/>
      <c r="AO456" s="193"/>
    </row>
    <row r="457" spans="1:41" ht="19.5" customHeight="1" x14ac:dyDescent="0.4">
      <c r="A457" s="163" t="s">
        <v>45</v>
      </c>
      <c r="B457" s="164"/>
      <c r="C457" s="164"/>
      <c r="D457" s="165">
        <v>6395</v>
      </c>
      <c r="E457" s="166"/>
      <c r="F457" s="167"/>
      <c r="G457" s="168" t="s">
        <v>898</v>
      </c>
      <c r="H457" s="168"/>
      <c r="I457" s="168"/>
      <c r="J457" s="168"/>
      <c r="K457" s="168"/>
      <c r="L457" s="168"/>
      <c r="M457" s="168"/>
      <c r="N457" s="168"/>
      <c r="O457" s="168"/>
      <c r="P457" s="168"/>
      <c r="Q457" s="168"/>
      <c r="R457" s="168"/>
      <c r="S457" s="183"/>
      <c r="T457" s="184"/>
      <c r="U457" s="184"/>
      <c r="V457" s="184"/>
      <c r="W457" s="184"/>
      <c r="X457" s="49" t="s">
        <v>48</v>
      </c>
      <c r="Y457" s="52"/>
      <c r="Z457" s="52"/>
      <c r="AA457" s="49"/>
      <c r="AB457" s="49"/>
      <c r="AC457" s="49"/>
      <c r="AD457" s="49"/>
      <c r="AE457" s="49"/>
      <c r="AF457" s="49"/>
      <c r="AG457" s="49"/>
      <c r="AH457" s="49"/>
      <c r="AI457" s="66"/>
      <c r="AJ457" s="74" t="s">
        <v>234</v>
      </c>
      <c r="AK457" s="188"/>
      <c r="AL457" s="92">
        <v>0.7</v>
      </c>
      <c r="AM457" s="105">
        <f t="shared" si="32"/>
        <v>28</v>
      </c>
      <c r="AN457" s="192"/>
      <c r="AO457" s="193"/>
    </row>
    <row r="458" spans="1:41" ht="19.5" customHeight="1" thickBot="1" x14ac:dyDescent="0.45">
      <c r="A458" s="169" t="s">
        <v>45</v>
      </c>
      <c r="B458" s="170"/>
      <c r="C458" s="170"/>
      <c r="D458" s="171">
        <v>6396</v>
      </c>
      <c r="E458" s="172"/>
      <c r="F458" s="173"/>
      <c r="G458" s="174" t="s">
        <v>899</v>
      </c>
      <c r="H458" s="174"/>
      <c r="I458" s="174"/>
      <c r="J458" s="174"/>
      <c r="K458" s="174"/>
      <c r="L458" s="174"/>
      <c r="M458" s="174"/>
      <c r="N458" s="174"/>
      <c r="O458" s="174"/>
      <c r="P458" s="174"/>
      <c r="Q458" s="174"/>
      <c r="R458" s="174"/>
      <c r="S458" s="185"/>
      <c r="T458" s="186"/>
      <c r="U458" s="186"/>
      <c r="V458" s="186"/>
      <c r="W458" s="186"/>
      <c r="X458" s="50" t="s">
        <v>262</v>
      </c>
      <c r="Y458" s="53"/>
      <c r="Z458" s="53"/>
      <c r="AA458" s="50"/>
      <c r="AB458" s="50"/>
      <c r="AC458" s="50"/>
      <c r="AD458" s="50"/>
      <c r="AE458" s="50"/>
      <c r="AF458" s="50"/>
      <c r="AG458" s="50"/>
      <c r="AH458" s="50"/>
      <c r="AI458" s="68"/>
      <c r="AJ458" s="75" t="s">
        <v>236</v>
      </c>
      <c r="AK458" s="189"/>
      <c r="AL458" s="93">
        <v>0.7</v>
      </c>
      <c r="AM458" s="105">
        <f>ROUND(AT434*$BO$425,0)</f>
        <v>24</v>
      </c>
      <c r="AN458" s="194"/>
      <c r="AO458" s="195"/>
    </row>
    <row r="459" spans="1:41" ht="19.5" customHeight="1" x14ac:dyDescent="0.4">
      <c r="A459" s="175" t="s">
        <v>45</v>
      </c>
      <c r="B459" s="176"/>
      <c r="C459" s="176"/>
      <c r="D459" s="177">
        <v>6397</v>
      </c>
      <c r="E459" s="178"/>
      <c r="F459" s="179"/>
      <c r="G459" s="180" t="s">
        <v>900</v>
      </c>
      <c r="H459" s="180"/>
      <c r="I459" s="180"/>
      <c r="J459" s="180"/>
      <c r="K459" s="180"/>
      <c r="L459" s="180"/>
      <c r="M459" s="180"/>
      <c r="N459" s="180"/>
      <c r="O459" s="180"/>
      <c r="P459" s="180"/>
      <c r="Q459" s="180"/>
      <c r="R459" s="180"/>
      <c r="S459" s="181"/>
      <c r="T459" s="182"/>
      <c r="U459" s="182"/>
      <c r="V459" s="182"/>
      <c r="W459" s="182"/>
      <c r="X459" s="48" t="s">
        <v>165</v>
      </c>
      <c r="Y459" s="51"/>
      <c r="Z459" s="54"/>
      <c r="AA459" s="48"/>
      <c r="AB459" s="48"/>
      <c r="AC459" s="48"/>
      <c r="AD459" s="48"/>
      <c r="AE459" s="48"/>
      <c r="AF459" s="48"/>
      <c r="AG459" s="48"/>
      <c r="AH459" s="48"/>
      <c r="AI459" s="65"/>
      <c r="AJ459" s="73" t="s">
        <v>207</v>
      </c>
      <c r="AK459" s="187" t="s">
        <v>353</v>
      </c>
      <c r="AL459" s="91">
        <v>0.7</v>
      </c>
      <c r="AM459" s="104">
        <f>ROUND(AT423*$BO$426,0)</f>
        <v>18</v>
      </c>
      <c r="AN459" s="190" t="s">
        <v>64</v>
      </c>
      <c r="AO459" s="191"/>
    </row>
    <row r="460" spans="1:41" ht="19.5" customHeight="1" x14ac:dyDescent="0.4">
      <c r="A460" s="163" t="s">
        <v>45</v>
      </c>
      <c r="B460" s="164"/>
      <c r="C460" s="164"/>
      <c r="D460" s="165">
        <v>6398</v>
      </c>
      <c r="E460" s="166"/>
      <c r="F460" s="167"/>
      <c r="G460" s="168" t="s">
        <v>901</v>
      </c>
      <c r="H460" s="168"/>
      <c r="I460" s="168"/>
      <c r="J460" s="168"/>
      <c r="K460" s="168"/>
      <c r="L460" s="168"/>
      <c r="M460" s="168"/>
      <c r="N460" s="168"/>
      <c r="O460" s="168"/>
      <c r="P460" s="168"/>
      <c r="Q460" s="168"/>
      <c r="R460" s="168"/>
      <c r="S460" s="183"/>
      <c r="T460" s="184"/>
      <c r="U460" s="184"/>
      <c r="V460" s="184"/>
      <c r="W460" s="184"/>
      <c r="X460" s="49" t="s">
        <v>216</v>
      </c>
      <c r="Y460" s="52"/>
      <c r="Z460" s="52"/>
      <c r="AA460" s="49"/>
      <c r="AB460" s="49"/>
      <c r="AC460" s="49"/>
      <c r="AD460" s="49"/>
      <c r="AE460" s="49"/>
      <c r="AF460" s="49"/>
      <c r="AG460" s="49"/>
      <c r="AH460" s="49"/>
      <c r="AI460" s="66"/>
      <c r="AJ460" s="74" t="s">
        <v>148</v>
      </c>
      <c r="AK460" s="188"/>
      <c r="AL460" s="92">
        <v>0.7</v>
      </c>
      <c r="AM460" s="105">
        <f>ROUND(AT424*$BO$426,0)</f>
        <v>27</v>
      </c>
      <c r="AN460" s="192"/>
      <c r="AO460" s="193"/>
    </row>
    <row r="461" spans="1:41" ht="19.5" customHeight="1" x14ac:dyDescent="0.4">
      <c r="A461" s="163" t="s">
        <v>45</v>
      </c>
      <c r="B461" s="164"/>
      <c r="C461" s="164"/>
      <c r="D461" s="165">
        <v>6399</v>
      </c>
      <c r="E461" s="166"/>
      <c r="F461" s="167"/>
      <c r="G461" s="168" t="s">
        <v>902</v>
      </c>
      <c r="H461" s="168"/>
      <c r="I461" s="168"/>
      <c r="J461" s="168"/>
      <c r="K461" s="168"/>
      <c r="L461" s="168"/>
      <c r="M461" s="168"/>
      <c r="N461" s="168"/>
      <c r="O461" s="168"/>
      <c r="P461" s="168"/>
      <c r="Q461" s="168"/>
      <c r="R461" s="168"/>
      <c r="S461" s="183"/>
      <c r="T461" s="184"/>
      <c r="U461" s="184"/>
      <c r="V461" s="184"/>
      <c r="W461" s="184"/>
      <c r="X461" s="49" t="s">
        <v>242</v>
      </c>
      <c r="Y461" s="52"/>
      <c r="Z461" s="52"/>
      <c r="AA461" s="49"/>
      <c r="AB461" s="49"/>
      <c r="AC461" s="49"/>
      <c r="AD461" s="49"/>
      <c r="AE461" s="49"/>
      <c r="AF461" s="49"/>
      <c r="AG461" s="49"/>
      <c r="AH461" s="49"/>
      <c r="AI461" s="66"/>
      <c r="AJ461" s="74" t="s">
        <v>80</v>
      </c>
      <c r="AK461" s="188"/>
      <c r="AL461" s="92">
        <v>0.7</v>
      </c>
      <c r="AM461" s="105">
        <f t="shared" ref="AM461:AM469" si="33">ROUND(AT425*$BO$426,0)</f>
        <v>23</v>
      </c>
      <c r="AN461" s="192"/>
      <c r="AO461" s="193"/>
    </row>
    <row r="462" spans="1:41" ht="19.5" customHeight="1" x14ac:dyDescent="0.4">
      <c r="A462" s="163" t="s">
        <v>45</v>
      </c>
      <c r="B462" s="164"/>
      <c r="C462" s="164"/>
      <c r="D462" s="165">
        <v>6400</v>
      </c>
      <c r="E462" s="166"/>
      <c r="F462" s="167"/>
      <c r="G462" s="168" t="s">
        <v>903</v>
      </c>
      <c r="H462" s="168"/>
      <c r="I462" s="168"/>
      <c r="J462" s="168"/>
      <c r="K462" s="168"/>
      <c r="L462" s="168"/>
      <c r="M462" s="168"/>
      <c r="N462" s="168"/>
      <c r="O462" s="168"/>
      <c r="P462" s="168"/>
      <c r="Q462" s="168"/>
      <c r="R462" s="168"/>
      <c r="S462" s="183"/>
      <c r="T462" s="184"/>
      <c r="U462" s="184"/>
      <c r="V462" s="184"/>
      <c r="W462" s="184"/>
      <c r="X462" s="49" t="s">
        <v>142</v>
      </c>
      <c r="Y462" s="52"/>
      <c r="Z462" s="52"/>
      <c r="AA462" s="49"/>
      <c r="AB462" s="49"/>
      <c r="AC462" s="49"/>
      <c r="AD462" s="49"/>
      <c r="AE462" s="49"/>
      <c r="AF462" s="49"/>
      <c r="AG462" s="49"/>
      <c r="AH462" s="49"/>
      <c r="AI462" s="66"/>
      <c r="AJ462" s="74" t="s">
        <v>211</v>
      </c>
      <c r="AK462" s="188"/>
      <c r="AL462" s="92">
        <v>0.7</v>
      </c>
      <c r="AM462" s="105">
        <f t="shared" si="33"/>
        <v>22</v>
      </c>
      <c r="AN462" s="192"/>
      <c r="AO462" s="193"/>
    </row>
    <row r="463" spans="1:41" ht="19.5" customHeight="1" x14ac:dyDescent="0.4">
      <c r="A463" s="163" t="s">
        <v>45</v>
      </c>
      <c r="B463" s="164"/>
      <c r="C463" s="164"/>
      <c r="D463" s="165">
        <v>6401</v>
      </c>
      <c r="E463" s="166"/>
      <c r="F463" s="167"/>
      <c r="G463" s="168" t="s">
        <v>904</v>
      </c>
      <c r="H463" s="168"/>
      <c r="I463" s="168"/>
      <c r="J463" s="168"/>
      <c r="K463" s="168"/>
      <c r="L463" s="168"/>
      <c r="M463" s="168"/>
      <c r="N463" s="168"/>
      <c r="O463" s="168"/>
      <c r="P463" s="168"/>
      <c r="Q463" s="168"/>
      <c r="R463" s="168"/>
      <c r="S463" s="183"/>
      <c r="T463" s="184"/>
      <c r="U463" s="184"/>
      <c r="V463" s="184"/>
      <c r="W463" s="184"/>
      <c r="X463" s="49" t="s">
        <v>243</v>
      </c>
      <c r="Y463" s="52"/>
      <c r="Z463" s="52"/>
      <c r="AA463" s="49"/>
      <c r="AB463" s="49"/>
      <c r="AC463" s="49"/>
      <c r="AD463" s="49"/>
      <c r="AE463" s="49"/>
      <c r="AF463" s="49"/>
      <c r="AG463" s="49"/>
      <c r="AH463" s="49"/>
      <c r="AI463" s="66"/>
      <c r="AJ463" s="74" t="s">
        <v>218</v>
      </c>
      <c r="AK463" s="188"/>
      <c r="AL463" s="92">
        <v>0.7</v>
      </c>
      <c r="AM463" s="105">
        <f t="shared" si="33"/>
        <v>30</v>
      </c>
      <c r="AN463" s="192"/>
      <c r="AO463" s="193"/>
    </row>
    <row r="464" spans="1:41" ht="19.5" customHeight="1" x14ac:dyDescent="0.4">
      <c r="A464" s="163" t="s">
        <v>45</v>
      </c>
      <c r="B464" s="164"/>
      <c r="C464" s="164"/>
      <c r="D464" s="165">
        <v>6402</v>
      </c>
      <c r="E464" s="166"/>
      <c r="F464" s="167"/>
      <c r="G464" s="168" t="s">
        <v>905</v>
      </c>
      <c r="H464" s="168"/>
      <c r="I464" s="168"/>
      <c r="J464" s="168"/>
      <c r="K464" s="168"/>
      <c r="L464" s="168"/>
      <c r="M464" s="168"/>
      <c r="N464" s="168"/>
      <c r="O464" s="168"/>
      <c r="P464" s="168"/>
      <c r="Q464" s="168"/>
      <c r="R464" s="168"/>
      <c r="S464" s="183"/>
      <c r="T464" s="184"/>
      <c r="U464" s="184"/>
      <c r="V464" s="184"/>
      <c r="W464" s="184"/>
      <c r="X464" s="49" t="s">
        <v>244</v>
      </c>
      <c r="Y464" s="52"/>
      <c r="Z464" s="52"/>
      <c r="AA464" s="49"/>
      <c r="AB464" s="49"/>
      <c r="AC464" s="49"/>
      <c r="AD464" s="49"/>
      <c r="AE464" s="49"/>
      <c r="AF464" s="49"/>
      <c r="AG464" s="49"/>
      <c r="AH464" s="49"/>
      <c r="AI464" s="66"/>
      <c r="AJ464" s="74" t="s">
        <v>221</v>
      </c>
      <c r="AK464" s="188"/>
      <c r="AL464" s="92">
        <v>0.7</v>
      </c>
      <c r="AM464" s="105">
        <f t="shared" si="33"/>
        <v>26</v>
      </c>
      <c r="AN464" s="192"/>
      <c r="AO464" s="193"/>
    </row>
    <row r="465" spans="1:41" ht="19.5" customHeight="1" x14ac:dyDescent="0.4">
      <c r="A465" s="163" t="s">
        <v>45</v>
      </c>
      <c r="B465" s="164"/>
      <c r="C465" s="164"/>
      <c r="D465" s="165">
        <v>6403</v>
      </c>
      <c r="E465" s="166"/>
      <c r="F465" s="167"/>
      <c r="G465" s="168" t="s">
        <v>906</v>
      </c>
      <c r="H465" s="168"/>
      <c r="I465" s="168"/>
      <c r="J465" s="168"/>
      <c r="K465" s="168"/>
      <c r="L465" s="168"/>
      <c r="M465" s="168"/>
      <c r="N465" s="168"/>
      <c r="O465" s="168"/>
      <c r="P465" s="168"/>
      <c r="Q465" s="168"/>
      <c r="R465" s="168"/>
      <c r="S465" s="183"/>
      <c r="T465" s="184"/>
      <c r="U465" s="184"/>
      <c r="V465" s="184"/>
      <c r="W465" s="184"/>
      <c r="X465" s="49" t="s">
        <v>23</v>
      </c>
      <c r="Y465" s="52"/>
      <c r="Z465" s="52"/>
      <c r="AA465" s="49"/>
      <c r="AB465" s="49"/>
      <c r="AC465" s="49"/>
      <c r="AD465" s="49"/>
      <c r="AE465" s="49"/>
      <c r="AF465" s="49"/>
      <c r="AG465" s="49"/>
      <c r="AH465" s="49"/>
      <c r="AI465" s="66"/>
      <c r="AJ465" s="74" t="s">
        <v>151</v>
      </c>
      <c r="AK465" s="188"/>
      <c r="AL465" s="92">
        <v>0.7</v>
      </c>
      <c r="AM465" s="105">
        <f t="shared" si="33"/>
        <v>19</v>
      </c>
      <c r="AN465" s="192"/>
      <c r="AO465" s="193"/>
    </row>
    <row r="466" spans="1:41" ht="19.5" customHeight="1" x14ac:dyDescent="0.4">
      <c r="A466" s="163" t="s">
        <v>45</v>
      </c>
      <c r="B466" s="164"/>
      <c r="C466" s="164"/>
      <c r="D466" s="165">
        <v>6404</v>
      </c>
      <c r="E466" s="166"/>
      <c r="F466" s="167"/>
      <c r="G466" s="168" t="s">
        <v>907</v>
      </c>
      <c r="H466" s="168"/>
      <c r="I466" s="168"/>
      <c r="J466" s="168"/>
      <c r="K466" s="168"/>
      <c r="L466" s="168"/>
      <c r="M466" s="168"/>
      <c r="N466" s="168"/>
      <c r="O466" s="168"/>
      <c r="P466" s="168"/>
      <c r="Q466" s="168"/>
      <c r="R466" s="168"/>
      <c r="S466" s="183"/>
      <c r="T466" s="184"/>
      <c r="U466" s="184"/>
      <c r="V466" s="184"/>
      <c r="W466" s="184"/>
      <c r="X466" s="49" t="s">
        <v>255</v>
      </c>
      <c r="Y466" s="52"/>
      <c r="Z466" s="52"/>
      <c r="AA466" s="49"/>
      <c r="AB466" s="49"/>
      <c r="AC466" s="49"/>
      <c r="AD466" s="49"/>
      <c r="AE466" s="49"/>
      <c r="AF466" s="49"/>
      <c r="AG466" s="49"/>
      <c r="AH466" s="49"/>
      <c r="AI466" s="66"/>
      <c r="AJ466" s="74" t="s">
        <v>223</v>
      </c>
      <c r="AK466" s="188"/>
      <c r="AL466" s="92">
        <v>0.7</v>
      </c>
      <c r="AM466" s="105">
        <f t="shared" si="33"/>
        <v>27</v>
      </c>
      <c r="AN466" s="192"/>
      <c r="AO466" s="193"/>
    </row>
    <row r="467" spans="1:41" ht="19.5" customHeight="1" x14ac:dyDescent="0.4">
      <c r="A467" s="163" t="s">
        <v>45</v>
      </c>
      <c r="B467" s="164"/>
      <c r="C467" s="164"/>
      <c r="D467" s="165">
        <v>6405</v>
      </c>
      <c r="E467" s="166"/>
      <c r="F467" s="167"/>
      <c r="G467" s="168" t="s">
        <v>908</v>
      </c>
      <c r="H467" s="168"/>
      <c r="I467" s="168"/>
      <c r="J467" s="168"/>
      <c r="K467" s="168"/>
      <c r="L467" s="168"/>
      <c r="M467" s="168"/>
      <c r="N467" s="168"/>
      <c r="O467" s="168"/>
      <c r="P467" s="168"/>
      <c r="Q467" s="168"/>
      <c r="R467" s="168"/>
      <c r="S467" s="183"/>
      <c r="T467" s="184"/>
      <c r="U467" s="184"/>
      <c r="V467" s="184"/>
      <c r="W467" s="184"/>
      <c r="X467" s="49" t="s">
        <v>82</v>
      </c>
      <c r="Y467" s="52"/>
      <c r="Z467" s="52"/>
      <c r="AA467" s="49"/>
      <c r="AB467" s="49"/>
      <c r="AC467" s="49"/>
      <c r="AD467" s="49"/>
      <c r="AE467" s="49"/>
      <c r="AF467" s="49"/>
      <c r="AG467" s="49"/>
      <c r="AH467" s="49"/>
      <c r="AI467" s="66"/>
      <c r="AJ467" s="74" t="s">
        <v>227</v>
      </c>
      <c r="AK467" s="188"/>
      <c r="AL467" s="92">
        <v>0.7</v>
      </c>
      <c r="AM467" s="105">
        <f t="shared" si="33"/>
        <v>23</v>
      </c>
      <c r="AN467" s="192"/>
      <c r="AO467" s="193"/>
    </row>
    <row r="468" spans="1:41" ht="19.5" customHeight="1" x14ac:dyDescent="0.4">
      <c r="A468" s="163" t="s">
        <v>45</v>
      </c>
      <c r="B468" s="164"/>
      <c r="C468" s="164"/>
      <c r="D468" s="165">
        <v>6406</v>
      </c>
      <c r="E468" s="166"/>
      <c r="F468" s="167"/>
      <c r="G468" s="168" t="s">
        <v>909</v>
      </c>
      <c r="H468" s="168"/>
      <c r="I468" s="168"/>
      <c r="J468" s="168"/>
      <c r="K468" s="168"/>
      <c r="L468" s="168"/>
      <c r="M468" s="168"/>
      <c r="N468" s="168"/>
      <c r="O468" s="168"/>
      <c r="P468" s="168"/>
      <c r="Q468" s="168"/>
      <c r="R468" s="168"/>
      <c r="S468" s="183"/>
      <c r="T468" s="184"/>
      <c r="U468" s="184"/>
      <c r="V468" s="184"/>
      <c r="W468" s="184"/>
      <c r="X468" s="49" t="s">
        <v>246</v>
      </c>
      <c r="Y468" s="52"/>
      <c r="Z468" s="52"/>
      <c r="AA468" s="49"/>
      <c r="AB468" s="49"/>
      <c r="AC468" s="49"/>
      <c r="AD468" s="49"/>
      <c r="AE468" s="49"/>
      <c r="AF468" s="49"/>
      <c r="AG468" s="49"/>
      <c r="AH468" s="49"/>
      <c r="AI468" s="66"/>
      <c r="AJ468" s="74" t="s">
        <v>231</v>
      </c>
      <c r="AK468" s="188"/>
      <c r="AL468" s="92">
        <v>0.7</v>
      </c>
      <c r="AM468" s="105">
        <f t="shared" si="33"/>
        <v>22</v>
      </c>
      <c r="AN468" s="192"/>
      <c r="AO468" s="193"/>
    </row>
    <row r="469" spans="1:41" ht="19.5" customHeight="1" x14ac:dyDescent="0.4">
      <c r="A469" s="163" t="s">
        <v>45</v>
      </c>
      <c r="B469" s="164"/>
      <c r="C469" s="164"/>
      <c r="D469" s="165">
        <v>6407</v>
      </c>
      <c r="E469" s="166"/>
      <c r="F469" s="167"/>
      <c r="G469" s="168" t="s">
        <v>910</v>
      </c>
      <c r="H469" s="168"/>
      <c r="I469" s="168"/>
      <c r="J469" s="168"/>
      <c r="K469" s="168"/>
      <c r="L469" s="168"/>
      <c r="M469" s="168"/>
      <c r="N469" s="168"/>
      <c r="O469" s="168"/>
      <c r="P469" s="168"/>
      <c r="Q469" s="168"/>
      <c r="R469" s="168"/>
      <c r="S469" s="183"/>
      <c r="T469" s="184"/>
      <c r="U469" s="184"/>
      <c r="V469" s="184"/>
      <c r="W469" s="184"/>
      <c r="X469" s="49" t="s">
        <v>48</v>
      </c>
      <c r="Y469" s="52"/>
      <c r="Z469" s="52"/>
      <c r="AA469" s="49"/>
      <c r="AB469" s="49"/>
      <c r="AC469" s="49"/>
      <c r="AD469" s="49"/>
      <c r="AE469" s="49"/>
      <c r="AF469" s="49"/>
      <c r="AG469" s="49"/>
      <c r="AH469" s="49"/>
      <c r="AI469" s="66"/>
      <c r="AJ469" s="74" t="s">
        <v>234</v>
      </c>
      <c r="AK469" s="188"/>
      <c r="AL469" s="92">
        <v>0.7</v>
      </c>
      <c r="AM469" s="105">
        <f t="shared" si="33"/>
        <v>30</v>
      </c>
      <c r="AN469" s="192"/>
      <c r="AO469" s="193"/>
    </row>
    <row r="470" spans="1:41" ht="19.5" customHeight="1" thickBot="1" x14ac:dyDescent="0.45">
      <c r="A470" s="169" t="s">
        <v>45</v>
      </c>
      <c r="B470" s="170"/>
      <c r="C470" s="170"/>
      <c r="D470" s="171">
        <v>6408</v>
      </c>
      <c r="E470" s="172"/>
      <c r="F470" s="173"/>
      <c r="G470" s="174" t="s">
        <v>911</v>
      </c>
      <c r="H470" s="174"/>
      <c r="I470" s="174"/>
      <c r="J470" s="174"/>
      <c r="K470" s="174"/>
      <c r="L470" s="174"/>
      <c r="M470" s="174"/>
      <c r="N470" s="174"/>
      <c r="O470" s="174"/>
      <c r="P470" s="174"/>
      <c r="Q470" s="174"/>
      <c r="R470" s="174"/>
      <c r="S470" s="185"/>
      <c r="T470" s="186"/>
      <c r="U470" s="186"/>
      <c r="V470" s="186"/>
      <c r="W470" s="186"/>
      <c r="X470" s="50" t="s">
        <v>262</v>
      </c>
      <c r="Y470" s="53"/>
      <c r="Z470" s="53"/>
      <c r="AA470" s="50"/>
      <c r="AB470" s="50"/>
      <c r="AC470" s="50"/>
      <c r="AD470" s="50"/>
      <c r="AE470" s="50"/>
      <c r="AF470" s="50"/>
      <c r="AG470" s="50"/>
      <c r="AH470" s="50"/>
      <c r="AI470" s="68"/>
      <c r="AJ470" s="75" t="s">
        <v>236</v>
      </c>
      <c r="AK470" s="189"/>
      <c r="AL470" s="93">
        <v>0.7</v>
      </c>
      <c r="AM470" s="105">
        <f>ROUND(AT434*$BO$426,0)</f>
        <v>26</v>
      </c>
      <c r="AN470" s="194"/>
      <c r="AO470" s="195"/>
    </row>
    <row r="471" spans="1:41" ht="19.5" customHeight="1" x14ac:dyDescent="0.4">
      <c r="A471" s="175" t="s">
        <v>45</v>
      </c>
      <c r="B471" s="176"/>
      <c r="C471" s="176"/>
      <c r="D471" s="177">
        <v>6409</v>
      </c>
      <c r="E471" s="178"/>
      <c r="F471" s="179"/>
      <c r="G471" s="180" t="s">
        <v>430</v>
      </c>
      <c r="H471" s="180"/>
      <c r="I471" s="180"/>
      <c r="J471" s="180"/>
      <c r="K471" s="180"/>
      <c r="L471" s="180"/>
      <c r="M471" s="180"/>
      <c r="N471" s="180"/>
      <c r="O471" s="180"/>
      <c r="P471" s="180"/>
      <c r="Q471" s="180"/>
      <c r="R471" s="180"/>
      <c r="S471" s="181"/>
      <c r="T471" s="182"/>
      <c r="U471" s="182"/>
      <c r="V471" s="182"/>
      <c r="W471" s="182"/>
      <c r="X471" s="48" t="s">
        <v>165</v>
      </c>
      <c r="Y471" s="51"/>
      <c r="Z471" s="54"/>
      <c r="AA471" s="48"/>
      <c r="AB471" s="48"/>
      <c r="AC471" s="48"/>
      <c r="AD471" s="48"/>
      <c r="AE471" s="48"/>
      <c r="AF471" s="48"/>
      <c r="AG471" s="48"/>
      <c r="AH471" s="48"/>
      <c r="AI471" s="65"/>
      <c r="AJ471" s="73" t="s">
        <v>207</v>
      </c>
      <c r="AK471" s="187" t="s">
        <v>353</v>
      </c>
      <c r="AL471" s="91">
        <v>0.7</v>
      </c>
      <c r="AM471" s="104">
        <f>ROUND(AT423*$BO$427,0)</f>
        <v>15</v>
      </c>
      <c r="AN471" s="190" t="s">
        <v>64</v>
      </c>
      <c r="AO471" s="191"/>
    </row>
    <row r="472" spans="1:41" ht="19.5" customHeight="1" x14ac:dyDescent="0.4">
      <c r="A472" s="163" t="s">
        <v>45</v>
      </c>
      <c r="B472" s="164"/>
      <c r="C472" s="164"/>
      <c r="D472" s="165">
        <v>6410</v>
      </c>
      <c r="E472" s="166"/>
      <c r="F472" s="167"/>
      <c r="G472" s="168" t="s">
        <v>97</v>
      </c>
      <c r="H472" s="168"/>
      <c r="I472" s="168"/>
      <c r="J472" s="168"/>
      <c r="K472" s="168"/>
      <c r="L472" s="168"/>
      <c r="M472" s="168"/>
      <c r="N472" s="168"/>
      <c r="O472" s="168"/>
      <c r="P472" s="168"/>
      <c r="Q472" s="168"/>
      <c r="R472" s="168"/>
      <c r="S472" s="183"/>
      <c r="T472" s="184"/>
      <c r="U472" s="184"/>
      <c r="V472" s="184"/>
      <c r="W472" s="184"/>
      <c r="X472" s="49" t="s">
        <v>216</v>
      </c>
      <c r="Y472" s="52"/>
      <c r="Z472" s="52"/>
      <c r="AA472" s="49"/>
      <c r="AB472" s="49"/>
      <c r="AC472" s="49"/>
      <c r="AD472" s="49"/>
      <c r="AE472" s="49"/>
      <c r="AF472" s="49"/>
      <c r="AG472" s="49"/>
      <c r="AH472" s="49"/>
      <c r="AI472" s="66"/>
      <c r="AJ472" s="74" t="s">
        <v>148</v>
      </c>
      <c r="AK472" s="188"/>
      <c r="AL472" s="92">
        <v>0.7</v>
      </c>
      <c r="AM472" s="105">
        <f>ROUND(AT424*$BO$427,0)</f>
        <v>22</v>
      </c>
      <c r="AN472" s="192"/>
      <c r="AO472" s="193"/>
    </row>
    <row r="473" spans="1:41" ht="19.5" customHeight="1" x14ac:dyDescent="0.4">
      <c r="A473" s="163" t="s">
        <v>45</v>
      </c>
      <c r="B473" s="164"/>
      <c r="C473" s="164"/>
      <c r="D473" s="165">
        <v>6411</v>
      </c>
      <c r="E473" s="166"/>
      <c r="F473" s="167"/>
      <c r="G473" s="168" t="s">
        <v>431</v>
      </c>
      <c r="H473" s="168"/>
      <c r="I473" s="168"/>
      <c r="J473" s="168"/>
      <c r="K473" s="168"/>
      <c r="L473" s="168"/>
      <c r="M473" s="168"/>
      <c r="N473" s="168"/>
      <c r="O473" s="168"/>
      <c r="P473" s="168"/>
      <c r="Q473" s="168"/>
      <c r="R473" s="168"/>
      <c r="S473" s="183"/>
      <c r="T473" s="184"/>
      <c r="U473" s="184"/>
      <c r="V473" s="184"/>
      <c r="W473" s="184"/>
      <c r="X473" s="49" t="s">
        <v>242</v>
      </c>
      <c r="Y473" s="52"/>
      <c r="Z473" s="52"/>
      <c r="AA473" s="49"/>
      <c r="AB473" s="49"/>
      <c r="AC473" s="49"/>
      <c r="AD473" s="49"/>
      <c r="AE473" s="49"/>
      <c r="AF473" s="49"/>
      <c r="AG473" s="49"/>
      <c r="AH473" s="49"/>
      <c r="AI473" s="66"/>
      <c r="AJ473" s="74" t="s">
        <v>80</v>
      </c>
      <c r="AK473" s="188"/>
      <c r="AL473" s="92">
        <v>0.7</v>
      </c>
      <c r="AM473" s="105">
        <f t="shared" ref="AM473:AM481" si="34">ROUND(AT425*$BO$427,0)</f>
        <v>19</v>
      </c>
      <c r="AN473" s="192"/>
      <c r="AO473" s="193"/>
    </row>
    <row r="474" spans="1:41" ht="19.5" customHeight="1" x14ac:dyDescent="0.4">
      <c r="A474" s="163" t="s">
        <v>45</v>
      </c>
      <c r="B474" s="164"/>
      <c r="C474" s="164"/>
      <c r="D474" s="165">
        <v>6412</v>
      </c>
      <c r="E474" s="166"/>
      <c r="F474" s="167"/>
      <c r="G474" s="168" t="s">
        <v>103</v>
      </c>
      <c r="H474" s="168"/>
      <c r="I474" s="168"/>
      <c r="J474" s="168"/>
      <c r="K474" s="168"/>
      <c r="L474" s="168"/>
      <c r="M474" s="168"/>
      <c r="N474" s="168"/>
      <c r="O474" s="168"/>
      <c r="P474" s="168"/>
      <c r="Q474" s="168"/>
      <c r="R474" s="168"/>
      <c r="S474" s="183"/>
      <c r="T474" s="184"/>
      <c r="U474" s="184"/>
      <c r="V474" s="184"/>
      <c r="W474" s="184"/>
      <c r="X474" s="49" t="s">
        <v>142</v>
      </c>
      <c r="Y474" s="52"/>
      <c r="Z474" s="52"/>
      <c r="AA474" s="49"/>
      <c r="AB474" s="49"/>
      <c r="AC474" s="49"/>
      <c r="AD474" s="49"/>
      <c r="AE474" s="49"/>
      <c r="AF474" s="49"/>
      <c r="AG474" s="49"/>
      <c r="AH474" s="49"/>
      <c r="AI474" s="66"/>
      <c r="AJ474" s="74" t="s">
        <v>211</v>
      </c>
      <c r="AK474" s="188"/>
      <c r="AL474" s="92">
        <v>0.7</v>
      </c>
      <c r="AM474" s="105">
        <f t="shared" si="34"/>
        <v>18</v>
      </c>
      <c r="AN474" s="192"/>
      <c r="AO474" s="193"/>
    </row>
    <row r="475" spans="1:41" ht="19.5" customHeight="1" x14ac:dyDescent="0.4">
      <c r="A475" s="163" t="s">
        <v>45</v>
      </c>
      <c r="B475" s="164"/>
      <c r="C475" s="164"/>
      <c r="D475" s="165">
        <v>6413</v>
      </c>
      <c r="E475" s="166"/>
      <c r="F475" s="167"/>
      <c r="G475" s="168" t="s">
        <v>273</v>
      </c>
      <c r="H475" s="168"/>
      <c r="I475" s="168"/>
      <c r="J475" s="168"/>
      <c r="K475" s="168"/>
      <c r="L475" s="168"/>
      <c r="M475" s="168"/>
      <c r="N475" s="168"/>
      <c r="O475" s="168"/>
      <c r="P475" s="168"/>
      <c r="Q475" s="168"/>
      <c r="R475" s="168"/>
      <c r="S475" s="183"/>
      <c r="T475" s="184"/>
      <c r="U475" s="184"/>
      <c r="V475" s="184"/>
      <c r="W475" s="184"/>
      <c r="X475" s="49" t="s">
        <v>243</v>
      </c>
      <c r="Y475" s="52"/>
      <c r="Z475" s="52"/>
      <c r="AA475" s="49"/>
      <c r="AB475" s="49"/>
      <c r="AC475" s="49"/>
      <c r="AD475" s="49"/>
      <c r="AE475" s="49"/>
      <c r="AF475" s="49"/>
      <c r="AG475" s="49"/>
      <c r="AH475" s="49"/>
      <c r="AI475" s="66"/>
      <c r="AJ475" s="74" t="s">
        <v>218</v>
      </c>
      <c r="AK475" s="188"/>
      <c r="AL475" s="92">
        <v>0.7</v>
      </c>
      <c r="AM475" s="105">
        <f t="shared" si="34"/>
        <v>25</v>
      </c>
      <c r="AN475" s="192"/>
      <c r="AO475" s="193"/>
    </row>
    <row r="476" spans="1:41" ht="19.5" customHeight="1" x14ac:dyDescent="0.4">
      <c r="A476" s="163" t="s">
        <v>45</v>
      </c>
      <c r="B476" s="164"/>
      <c r="C476" s="164"/>
      <c r="D476" s="165">
        <v>6414</v>
      </c>
      <c r="E476" s="166"/>
      <c r="F476" s="167"/>
      <c r="G476" s="168" t="s">
        <v>329</v>
      </c>
      <c r="H476" s="168"/>
      <c r="I476" s="168"/>
      <c r="J476" s="168"/>
      <c r="K476" s="168"/>
      <c r="L476" s="168"/>
      <c r="M476" s="168"/>
      <c r="N476" s="168"/>
      <c r="O476" s="168"/>
      <c r="P476" s="168"/>
      <c r="Q476" s="168"/>
      <c r="R476" s="168"/>
      <c r="S476" s="183"/>
      <c r="T476" s="184"/>
      <c r="U476" s="184"/>
      <c r="V476" s="184"/>
      <c r="W476" s="184"/>
      <c r="X476" s="49" t="s">
        <v>244</v>
      </c>
      <c r="Y476" s="52"/>
      <c r="Z476" s="52"/>
      <c r="AA476" s="49"/>
      <c r="AB476" s="49"/>
      <c r="AC476" s="49"/>
      <c r="AD476" s="49"/>
      <c r="AE476" s="49"/>
      <c r="AF476" s="49"/>
      <c r="AG476" s="49"/>
      <c r="AH476" s="49"/>
      <c r="AI476" s="66"/>
      <c r="AJ476" s="74" t="s">
        <v>221</v>
      </c>
      <c r="AK476" s="188"/>
      <c r="AL476" s="92">
        <v>0.7</v>
      </c>
      <c r="AM476" s="105">
        <f t="shared" si="34"/>
        <v>22</v>
      </c>
      <c r="AN476" s="192"/>
      <c r="AO476" s="193"/>
    </row>
    <row r="477" spans="1:41" ht="19.5" customHeight="1" x14ac:dyDescent="0.4">
      <c r="A477" s="163" t="s">
        <v>45</v>
      </c>
      <c r="B477" s="164"/>
      <c r="C477" s="164"/>
      <c r="D477" s="165">
        <v>6415</v>
      </c>
      <c r="E477" s="166"/>
      <c r="F477" s="167"/>
      <c r="G477" s="168" t="s">
        <v>418</v>
      </c>
      <c r="H477" s="168"/>
      <c r="I477" s="168"/>
      <c r="J477" s="168"/>
      <c r="K477" s="168"/>
      <c r="L477" s="168"/>
      <c r="M477" s="168"/>
      <c r="N477" s="168"/>
      <c r="O477" s="168"/>
      <c r="P477" s="168"/>
      <c r="Q477" s="168"/>
      <c r="R477" s="168"/>
      <c r="S477" s="183"/>
      <c r="T477" s="184"/>
      <c r="U477" s="184"/>
      <c r="V477" s="184"/>
      <c r="W477" s="184"/>
      <c r="X477" s="49" t="s">
        <v>23</v>
      </c>
      <c r="Y477" s="52"/>
      <c r="Z477" s="52"/>
      <c r="AA477" s="49"/>
      <c r="AB477" s="49"/>
      <c r="AC477" s="49"/>
      <c r="AD477" s="49"/>
      <c r="AE477" s="49"/>
      <c r="AF477" s="49"/>
      <c r="AG477" s="49"/>
      <c r="AH477" s="49"/>
      <c r="AI477" s="66"/>
      <c r="AJ477" s="74" t="s">
        <v>151</v>
      </c>
      <c r="AK477" s="188"/>
      <c r="AL477" s="92">
        <v>0.7</v>
      </c>
      <c r="AM477" s="105">
        <f t="shared" si="34"/>
        <v>16</v>
      </c>
      <c r="AN477" s="192"/>
      <c r="AO477" s="193"/>
    </row>
    <row r="478" spans="1:41" ht="19.5" customHeight="1" x14ac:dyDescent="0.4">
      <c r="A478" s="163" t="s">
        <v>45</v>
      </c>
      <c r="B478" s="164"/>
      <c r="C478" s="164"/>
      <c r="D478" s="165">
        <v>6416</v>
      </c>
      <c r="E478" s="166"/>
      <c r="F478" s="167"/>
      <c r="G478" s="168" t="s">
        <v>95</v>
      </c>
      <c r="H478" s="168"/>
      <c r="I478" s="168"/>
      <c r="J478" s="168"/>
      <c r="K478" s="168"/>
      <c r="L478" s="168"/>
      <c r="M478" s="168"/>
      <c r="N478" s="168"/>
      <c r="O478" s="168"/>
      <c r="P478" s="168"/>
      <c r="Q478" s="168"/>
      <c r="R478" s="168"/>
      <c r="S478" s="183"/>
      <c r="T478" s="184"/>
      <c r="U478" s="184"/>
      <c r="V478" s="184"/>
      <c r="W478" s="184"/>
      <c r="X478" s="49" t="s">
        <v>255</v>
      </c>
      <c r="Y478" s="52"/>
      <c r="Z478" s="52"/>
      <c r="AA478" s="49"/>
      <c r="AB478" s="49"/>
      <c r="AC478" s="49"/>
      <c r="AD478" s="49"/>
      <c r="AE478" s="49"/>
      <c r="AF478" s="49"/>
      <c r="AG478" s="49"/>
      <c r="AH478" s="49"/>
      <c r="AI478" s="66"/>
      <c r="AJ478" s="74" t="s">
        <v>223</v>
      </c>
      <c r="AK478" s="188"/>
      <c r="AL478" s="92">
        <v>0.7</v>
      </c>
      <c r="AM478" s="105">
        <f t="shared" si="34"/>
        <v>23</v>
      </c>
      <c r="AN478" s="192"/>
      <c r="AO478" s="193"/>
    </row>
    <row r="479" spans="1:41" ht="19.5" customHeight="1" x14ac:dyDescent="0.4">
      <c r="A479" s="163" t="s">
        <v>45</v>
      </c>
      <c r="B479" s="164"/>
      <c r="C479" s="164"/>
      <c r="D479" s="165">
        <v>6417</v>
      </c>
      <c r="E479" s="166"/>
      <c r="F479" s="167"/>
      <c r="G479" s="168" t="s">
        <v>432</v>
      </c>
      <c r="H479" s="168"/>
      <c r="I479" s="168"/>
      <c r="J479" s="168"/>
      <c r="K479" s="168"/>
      <c r="L479" s="168"/>
      <c r="M479" s="168"/>
      <c r="N479" s="168"/>
      <c r="O479" s="168"/>
      <c r="P479" s="168"/>
      <c r="Q479" s="168"/>
      <c r="R479" s="168"/>
      <c r="S479" s="183"/>
      <c r="T479" s="184"/>
      <c r="U479" s="184"/>
      <c r="V479" s="184"/>
      <c r="W479" s="184"/>
      <c r="X479" s="49" t="s">
        <v>82</v>
      </c>
      <c r="Y479" s="52"/>
      <c r="Z479" s="52"/>
      <c r="AA479" s="49"/>
      <c r="AB479" s="49"/>
      <c r="AC479" s="49"/>
      <c r="AD479" s="49"/>
      <c r="AE479" s="49"/>
      <c r="AF479" s="49"/>
      <c r="AG479" s="49"/>
      <c r="AH479" s="49"/>
      <c r="AI479" s="66"/>
      <c r="AJ479" s="74" t="s">
        <v>227</v>
      </c>
      <c r="AK479" s="188"/>
      <c r="AL479" s="92">
        <v>0.7</v>
      </c>
      <c r="AM479" s="105">
        <f t="shared" si="34"/>
        <v>19</v>
      </c>
      <c r="AN479" s="192"/>
      <c r="AO479" s="193"/>
    </row>
    <row r="480" spans="1:41" ht="19.5" customHeight="1" x14ac:dyDescent="0.4">
      <c r="A480" s="163" t="s">
        <v>45</v>
      </c>
      <c r="B480" s="164"/>
      <c r="C480" s="164"/>
      <c r="D480" s="165">
        <v>6418</v>
      </c>
      <c r="E480" s="166"/>
      <c r="F480" s="167"/>
      <c r="G480" s="168" t="s">
        <v>433</v>
      </c>
      <c r="H480" s="168"/>
      <c r="I480" s="168"/>
      <c r="J480" s="168"/>
      <c r="K480" s="168"/>
      <c r="L480" s="168"/>
      <c r="M480" s="168"/>
      <c r="N480" s="168"/>
      <c r="O480" s="168"/>
      <c r="P480" s="168"/>
      <c r="Q480" s="168"/>
      <c r="R480" s="168"/>
      <c r="S480" s="183"/>
      <c r="T480" s="184"/>
      <c r="U480" s="184"/>
      <c r="V480" s="184"/>
      <c r="W480" s="184"/>
      <c r="X480" s="49" t="s">
        <v>246</v>
      </c>
      <c r="Y480" s="52"/>
      <c r="Z480" s="52"/>
      <c r="AA480" s="49"/>
      <c r="AB480" s="49"/>
      <c r="AC480" s="49"/>
      <c r="AD480" s="49"/>
      <c r="AE480" s="49"/>
      <c r="AF480" s="49"/>
      <c r="AG480" s="49"/>
      <c r="AH480" s="49"/>
      <c r="AI480" s="66"/>
      <c r="AJ480" s="74" t="s">
        <v>231</v>
      </c>
      <c r="AK480" s="188"/>
      <c r="AL480" s="92">
        <v>0.7</v>
      </c>
      <c r="AM480" s="105">
        <f t="shared" si="34"/>
        <v>19</v>
      </c>
      <c r="AN480" s="192"/>
      <c r="AO480" s="193"/>
    </row>
    <row r="481" spans="1:41" ht="19.5" customHeight="1" x14ac:dyDescent="0.4">
      <c r="A481" s="163" t="s">
        <v>45</v>
      </c>
      <c r="B481" s="164"/>
      <c r="C481" s="164"/>
      <c r="D481" s="165">
        <v>6419</v>
      </c>
      <c r="E481" s="166"/>
      <c r="F481" s="167"/>
      <c r="G481" s="168" t="s">
        <v>275</v>
      </c>
      <c r="H481" s="168"/>
      <c r="I481" s="168"/>
      <c r="J481" s="168"/>
      <c r="K481" s="168"/>
      <c r="L481" s="168"/>
      <c r="M481" s="168"/>
      <c r="N481" s="168"/>
      <c r="O481" s="168"/>
      <c r="P481" s="168"/>
      <c r="Q481" s="168"/>
      <c r="R481" s="168"/>
      <c r="S481" s="183"/>
      <c r="T481" s="184"/>
      <c r="U481" s="184"/>
      <c r="V481" s="184"/>
      <c r="W481" s="184"/>
      <c r="X481" s="49" t="s">
        <v>48</v>
      </c>
      <c r="Y481" s="52"/>
      <c r="Z481" s="52"/>
      <c r="AA481" s="49"/>
      <c r="AB481" s="49"/>
      <c r="AC481" s="49"/>
      <c r="AD481" s="49"/>
      <c r="AE481" s="49"/>
      <c r="AF481" s="49"/>
      <c r="AG481" s="49"/>
      <c r="AH481" s="49"/>
      <c r="AI481" s="66"/>
      <c r="AJ481" s="74" t="s">
        <v>234</v>
      </c>
      <c r="AK481" s="188"/>
      <c r="AL481" s="92">
        <v>0.7</v>
      </c>
      <c r="AM481" s="105">
        <f t="shared" si="34"/>
        <v>26</v>
      </c>
      <c r="AN481" s="192"/>
      <c r="AO481" s="193"/>
    </row>
    <row r="482" spans="1:41" ht="19.5" customHeight="1" thickBot="1" x14ac:dyDescent="0.45">
      <c r="A482" s="169" t="s">
        <v>45</v>
      </c>
      <c r="B482" s="170"/>
      <c r="C482" s="170"/>
      <c r="D482" s="171">
        <v>6420</v>
      </c>
      <c r="E482" s="172"/>
      <c r="F482" s="173"/>
      <c r="G482" s="174" t="s">
        <v>434</v>
      </c>
      <c r="H482" s="174"/>
      <c r="I482" s="174"/>
      <c r="J482" s="174"/>
      <c r="K482" s="174"/>
      <c r="L482" s="174"/>
      <c r="M482" s="174"/>
      <c r="N482" s="174"/>
      <c r="O482" s="174"/>
      <c r="P482" s="174"/>
      <c r="Q482" s="174"/>
      <c r="R482" s="174"/>
      <c r="S482" s="185"/>
      <c r="T482" s="186"/>
      <c r="U482" s="186"/>
      <c r="V482" s="186"/>
      <c r="W482" s="186"/>
      <c r="X482" s="50" t="s">
        <v>262</v>
      </c>
      <c r="Y482" s="53"/>
      <c r="Z482" s="53"/>
      <c r="AA482" s="50"/>
      <c r="AB482" s="50"/>
      <c r="AC482" s="50"/>
      <c r="AD482" s="50"/>
      <c r="AE482" s="50"/>
      <c r="AF482" s="50"/>
      <c r="AG482" s="50"/>
      <c r="AH482" s="50"/>
      <c r="AI482" s="68"/>
      <c r="AJ482" s="75" t="s">
        <v>236</v>
      </c>
      <c r="AK482" s="189"/>
      <c r="AL482" s="93">
        <v>0.7</v>
      </c>
      <c r="AM482" s="105">
        <f>ROUND(AT434*$BO$427,0)</f>
        <v>22</v>
      </c>
      <c r="AN482" s="194"/>
      <c r="AO482" s="195"/>
    </row>
    <row r="483" spans="1:41" ht="19.5" customHeight="1" x14ac:dyDescent="0.4">
      <c r="A483" s="175" t="s">
        <v>45</v>
      </c>
      <c r="B483" s="176"/>
      <c r="C483" s="176"/>
      <c r="D483" s="177">
        <v>6421</v>
      </c>
      <c r="E483" s="178"/>
      <c r="F483" s="179"/>
      <c r="G483" s="180" t="s">
        <v>435</v>
      </c>
      <c r="H483" s="180"/>
      <c r="I483" s="180"/>
      <c r="J483" s="180"/>
      <c r="K483" s="180"/>
      <c r="L483" s="180"/>
      <c r="M483" s="180"/>
      <c r="N483" s="180"/>
      <c r="O483" s="180"/>
      <c r="P483" s="180"/>
      <c r="Q483" s="180"/>
      <c r="R483" s="180"/>
      <c r="S483" s="181"/>
      <c r="T483" s="182"/>
      <c r="U483" s="182"/>
      <c r="V483" s="182"/>
      <c r="W483" s="182"/>
      <c r="X483" s="48" t="s">
        <v>165</v>
      </c>
      <c r="Y483" s="51"/>
      <c r="Z483" s="54"/>
      <c r="AA483" s="48"/>
      <c r="AB483" s="48"/>
      <c r="AC483" s="48"/>
      <c r="AD483" s="48"/>
      <c r="AE483" s="48"/>
      <c r="AF483" s="48"/>
      <c r="AG483" s="48"/>
      <c r="AH483" s="48"/>
      <c r="AI483" s="65"/>
      <c r="AJ483" s="73" t="s">
        <v>207</v>
      </c>
      <c r="AK483" s="187" t="s">
        <v>353</v>
      </c>
      <c r="AL483" s="91">
        <v>0.7</v>
      </c>
      <c r="AM483" s="104">
        <f>ROUND(AT423*$BO$428,0)</f>
        <v>13</v>
      </c>
      <c r="AN483" s="190" t="s">
        <v>64</v>
      </c>
      <c r="AO483" s="191"/>
    </row>
    <row r="484" spans="1:41" ht="19.5" customHeight="1" x14ac:dyDescent="0.4">
      <c r="A484" s="163" t="s">
        <v>45</v>
      </c>
      <c r="B484" s="164"/>
      <c r="C484" s="164"/>
      <c r="D484" s="165">
        <v>6422</v>
      </c>
      <c r="E484" s="166"/>
      <c r="F484" s="167"/>
      <c r="G484" s="168" t="s">
        <v>436</v>
      </c>
      <c r="H484" s="168"/>
      <c r="I484" s="168"/>
      <c r="J484" s="168"/>
      <c r="K484" s="168"/>
      <c r="L484" s="168"/>
      <c r="M484" s="168"/>
      <c r="N484" s="168"/>
      <c r="O484" s="168"/>
      <c r="P484" s="168"/>
      <c r="Q484" s="168"/>
      <c r="R484" s="168"/>
      <c r="S484" s="183"/>
      <c r="T484" s="184"/>
      <c r="U484" s="184"/>
      <c r="V484" s="184"/>
      <c r="W484" s="184"/>
      <c r="X484" s="49" t="s">
        <v>216</v>
      </c>
      <c r="Y484" s="52"/>
      <c r="Z484" s="52"/>
      <c r="AA484" s="49"/>
      <c r="AB484" s="49"/>
      <c r="AC484" s="49"/>
      <c r="AD484" s="49"/>
      <c r="AE484" s="49"/>
      <c r="AF484" s="49"/>
      <c r="AG484" s="49"/>
      <c r="AH484" s="49"/>
      <c r="AI484" s="66"/>
      <c r="AJ484" s="74" t="s">
        <v>148</v>
      </c>
      <c r="AK484" s="188"/>
      <c r="AL484" s="92">
        <v>0.7</v>
      </c>
      <c r="AM484" s="105">
        <f>ROUND(AT424*$BO$428,0)</f>
        <v>19</v>
      </c>
      <c r="AN484" s="192"/>
      <c r="AO484" s="193"/>
    </row>
    <row r="485" spans="1:41" ht="19.5" customHeight="1" x14ac:dyDescent="0.4">
      <c r="A485" s="163" t="s">
        <v>45</v>
      </c>
      <c r="B485" s="164"/>
      <c r="C485" s="164"/>
      <c r="D485" s="165">
        <v>6423</v>
      </c>
      <c r="E485" s="166"/>
      <c r="F485" s="167"/>
      <c r="G485" s="168" t="s">
        <v>437</v>
      </c>
      <c r="H485" s="168"/>
      <c r="I485" s="168"/>
      <c r="J485" s="168"/>
      <c r="K485" s="168"/>
      <c r="L485" s="168"/>
      <c r="M485" s="168"/>
      <c r="N485" s="168"/>
      <c r="O485" s="168"/>
      <c r="P485" s="168"/>
      <c r="Q485" s="168"/>
      <c r="R485" s="168"/>
      <c r="S485" s="183"/>
      <c r="T485" s="184"/>
      <c r="U485" s="184"/>
      <c r="V485" s="184"/>
      <c r="W485" s="184"/>
      <c r="X485" s="49" t="s">
        <v>242</v>
      </c>
      <c r="Y485" s="52"/>
      <c r="Z485" s="52"/>
      <c r="AA485" s="49"/>
      <c r="AB485" s="49"/>
      <c r="AC485" s="49"/>
      <c r="AD485" s="49"/>
      <c r="AE485" s="49"/>
      <c r="AF485" s="49"/>
      <c r="AG485" s="49"/>
      <c r="AH485" s="49"/>
      <c r="AI485" s="66"/>
      <c r="AJ485" s="74" t="s">
        <v>80</v>
      </c>
      <c r="AK485" s="188"/>
      <c r="AL485" s="92">
        <v>0.7</v>
      </c>
      <c r="AM485" s="105">
        <f t="shared" ref="AM485:AM493" si="35">ROUND(AT425*$BO$428,0)</f>
        <v>16</v>
      </c>
      <c r="AN485" s="192"/>
      <c r="AO485" s="193"/>
    </row>
    <row r="486" spans="1:41" ht="19.5" customHeight="1" x14ac:dyDescent="0.4">
      <c r="A486" s="163" t="s">
        <v>45</v>
      </c>
      <c r="B486" s="164"/>
      <c r="C486" s="164"/>
      <c r="D486" s="165">
        <v>6424</v>
      </c>
      <c r="E486" s="166"/>
      <c r="F486" s="167"/>
      <c r="G486" s="168" t="s">
        <v>438</v>
      </c>
      <c r="H486" s="168"/>
      <c r="I486" s="168"/>
      <c r="J486" s="168"/>
      <c r="K486" s="168"/>
      <c r="L486" s="168"/>
      <c r="M486" s="168"/>
      <c r="N486" s="168"/>
      <c r="O486" s="168"/>
      <c r="P486" s="168"/>
      <c r="Q486" s="168"/>
      <c r="R486" s="168"/>
      <c r="S486" s="183"/>
      <c r="T486" s="184"/>
      <c r="U486" s="184"/>
      <c r="V486" s="184"/>
      <c r="W486" s="184"/>
      <c r="X486" s="49" t="s">
        <v>142</v>
      </c>
      <c r="Y486" s="52"/>
      <c r="Z486" s="52"/>
      <c r="AA486" s="49"/>
      <c r="AB486" s="49"/>
      <c r="AC486" s="49"/>
      <c r="AD486" s="49"/>
      <c r="AE486" s="49"/>
      <c r="AF486" s="49"/>
      <c r="AG486" s="49"/>
      <c r="AH486" s="49"/>
      <c r="AI486" s="66"/>
      <c r="AJ486" s="74" t="s">
        <v>211</v>
      </c>
      <c r="AK486" s="188"/>
      <c r="AL486" s="92">
        <v>0.7</v>
      </c>
      <c r="AM486" s="105">
        <f t="shared" si="35"/>
        <v>16</v>
      </c>
      <c r="AN486" s="192"/>
      <c r="AO486" s="193"/>
    </row>
    <row r="487" spans="1:41" ht="19.5" customHeight="1" x14ac:dyDescent="0.4">
      <c r="A487" s="163" t="s">
        <v>45</v>
      </c>
      <c r="B487" s="164"/>
      <c r="C487" s="164"/>
      <c r="D487" s="165">
        <v>6425</v>
      </c>
      <c r="E487" s="166"/>
      <c r="F487" s="167"/>
      <c r="G487" s="168" t="s">
        <v>439</v>
      </c>
      <c r="H487" s="168"/>
      <c r="I487" s="168"/>
      <c r="J487" s="168"/>
      <c r="K487" s="168"/>
      <c r="L487" s="168"/>
      <c r="M487" s="168"/>
      <c r="N487" s="168"/>
      <c r="O487" s="168"/>
      <c r="P487" s="168"/>
      <c r="Q487" s="168"/>
      <c r="R487" s="168"/>
      <c r="S487" s="183"/>
      <c r="T487" s="184"/>
      <c r="U487" s="184"/>
      <c r="V487" s="184"/>
      <c r="W487" s="184"/>
      <c r="X487" s="49" t="s">
        <v>243</v>
      </c>
      <c r="Y487" s="52"/>
      <c r="Z487" s="52"/>
      <c r="AA487" s="49"/>
      <c r="AB487" s="49"/>
      <c r="AC487" s="49"/>
      <c r="AD487" s="49"/>
      <c r="AE487" s="49"/>
      <c r="AF487" s="49"/>
      <c r="AG487" s="49"/>
      <c r="AH487" s="49"/>
      <c r="AI487" s="66"/>
      <c r="AJ487" s="74" t="s">
        <v>218</v>
      </c>
      <c r="AK487" s="188"/>
      <c r="AL487" s="92">
        <v>0.7</v>
      </c>
      <c r="AM487" s="105">
        <f t="shared" si="35"/>
        <v>21</v>
      </c>
      <c r="AN487" s="192"/>
      <c r="AO487" s="193"/>
    </row>
    <row r="488" spans="1:41" ht="19.5" customHeight="1" x14ac:dyDescent="0.4">
      <c r="A488" s="163" t="s">
        <v>45</v>
      </c>
      <c r="B488" s="164"/>
      <c r="C488" s="164"/>
      <c r="D488" s="165">
        <v>6426</v>
      </c>
      <c r="E488" s="166"/>
      <c r="F488" s="167"/>
      <c r="G488" s="168" t="s">
        <v>440</v>
      </c>
      <c r="H488" s="168"/>
      <c r="I488" s="168"/>
      <c r="J488" s="168"/>
      <c r="K488" s="168"/>
      <c r="L488" s="168"/>
      <c r="M488" s="168"/>
      <c r="N488" s="168"/>
      <c r="O488" s="168"/>
      <c r="P488" s="168"/>
      <c r="Q488" s="168"/>
      <c r="R488" s="168"/>
      <c r="S488" s="183"/>
      <c r="T488" s="184"/>
      <c r="U488" s="184"/>
      <c r="V488" s="184"/>
      <c r="W488" s="184"/>
      <c r="X488" s="49" t="s">
        <v>244</v>
      </c>
      <c r="Y488" s="52"/>
      <c r="Z488" s="52"/>
      <c r="AA488" s="49"/>
      <c r="AB488" s="49"/>
      <c r="AC488" s="49"/>
      <c r="AD488" s="49"/>
      <c r="AE488" s="49"/>
      <c r="AF488" s="49"/>
      <c r="AG488" s="49"/>
      <c r="AH488" s="49"/>
      <c r="AI488" s="66"/>
      <c r="AJ488" s="74" t="s">
        <v>221</v>
      </c>
      <c r="AK488" s="188"/>
      <c r="AL488" s="92">
        <v>0.7</v>
      </c>
      <c r="AM488" s="105">
        <f t="shared" si="35"/>
        <v>19</v>
      </c>
      <c r="AN488" s="192"/>
      <c r="AO488" s="193"/>
    </row>
    <row r="489" spans="1:41" ht="19.5" customHeight="1" x14ac:dyDescent="0.4">
      <c r="A489" s="163" t="s">
        <v>45</v>
      </c>
      <c r="B489" s="164"/>
      <c r="C489" s="164"/>
      <c r="D489" s="165">
        <v>6427</v>
      </c>
      <c r="E489" s="166"/>
      <c r="F489" s="167"/>
      <c r="G489" s="168" t="s">
        <v>441</v>
      </c>
      <c r="H489" s="168"/>
      <c r="I489" s="168"/>
      <c r="J489" s="168"/>
      <c r="K489" s="168"/>
      <c r="L489" s="168"/>
      <c r="M489" s="168"/>
      <c r="N489" s="168"/>
      <c r="O489" s="168"/>
      <c r="P489" s="168"/>
      <c r="Q489" s="168"/>
      <c r="R489" s="168"/>
      <c r="S489" s="183"/>
      <c r="T489" s="184"/>
      <c r="U489" s="184"/>
      <c r="V489" s="184"/>
      <c r="W489" s="184"/>
      <c r="X489" s="49" t="s">
        <v>23</v>
      </c>
      <c r="Y489" s="52"/>
      <c r="Z489" s="52"/>
      <c r="AA489" s="49"/>
      <c r="AB489" s="49"/>
      <c r="AC489" s="49"/>
      <c r="AD489" s="49"/>
      <c r="AE489" s="49"/>
      <c r="AF489" s="49"/>
      <c r="AG489" s="49"/>
      <c r="AH489" s="49"/>
      <c r="AI489" s="66"/>
      <c r="AJ489" s="74" t="s">
        <v>151</v>
      </c>
      <c r="AK489" s="188"/>
      <c r="AL489" s="92">
        <v>0.7</v>
      </c>
      <c r="AM489" s="105">
        <f t="shared" si="35"/>
        <v>13</v>
      </c>
      <c r="AN489" s="192"/>
      <c r="AO489" s="193"/>
    </row>
    <row r="490" spans="1:41" ht="19.5" customHeight="1" x14ac:dyDescent="0.4">
      <c r="A490" s="163" t="s">
        <v>45</v>
      </c>
      <c r="B490" s="164"/>
      <c r="C490" s="164"/>
      <c r="D490" s="165">
        <v>6428</v>
      </c>
      <c r="E490" s="166"/>
      <c r="F490" s="167"/>
      <c r="G490" s="168" t="s">
        <v>278</v>
      </c>
      <c r="H490" s="168"/>
      <c r="I490" s="168"/>
      <c r="J490" s="168"/>
      <c r="K490" s="168"/>
      <c r="L490" s="168"/>
      <c r="M490" s="168"/>
      <c r="N490" s="168"/>
      <c r="O490" s="168"/>
      <c r="P490" s="168"/>
      <c r="Q490" s="168"/>
      <c r="R490" s="168"/>
      <c r="S490" s="183"/>
      <c r="T490" s="184"/>
      <c r="U490" s="184"/>
      <c r="V490" s="184"/>
      <c r="W490" s="184"/>
      <c r="X490" s="49" t="s">
        <v>255</v>
      </c>
      <c r="Y490" s="52"/>
      <c r="Z490" s="52"/>
      <c r="AA490" s="49"/>
      <c r="AB490" s="49"/>
      <c r="AC490" s="49"/>
      <c r="AD490" s="49"/>
      <c r="AE490" s="49"/>
      <c r="AF490" s="49"/>
      <c r="AG490" s="49"/>
      <c r="AH490" s="49"/>
      <c r="AI490" s="66"/>
      <c r="AJ490" s="74" t="s">
        <v>223</v>
      </c>
      <c r="AK490" s="188"/>
      <c r="AL490" s="92">
        <v>0.7</v>
      </c>
      <c r="AM490" s="105">
        <f t="shared" si="35"/>
        <v>19</v>
      </c>
      <c r="AN490" s="192"/>
      <c r="AO490" s="193"/>
    </row>
    <row r="491" spans="1:41" ht="19.5" customHeight="1" x14ac:dyDescent="0.4">
      <c r="A491" s="163" t="s">
        <v>45</v>
      </c>
      <c r="B491" s="164"/>
      <c r="C491" s="164"/>
      <c r="D491" s="165">
        <v>6429</v>
      </c>
      <c r="E491" s="166"/>
      <c r="F491" s="167"/>
      <c r="G491" s="168" t="s">
        <v>368</v>
      </c>
      <c r="H491" s="168"/>
      <c r="I491" s="168"/>
      <c r="J491" s="168"/>
      <c r="K491" s="168"/>
      <c r="L491" s="168"/>
      <c r="M491" s="168"/>
      <c r="N491" s="168"/>
      <c r="O491" s="168"/>
      <c r="P491" s="168"/>
      <c r="Q491" s="168"/>
      <c r="R491" s="168"/>
      <c r="S491" s="183"/>
      <c r="T491" s="184"/>
      <c r="U491" s="184"/>
      <c r="V491" s="184"/>
      <c r="W491" s="184"/>
      <c r="X491" s="49" t="s">
        <v>82</v>
      </c>
      <c r="Y491" s="52"/>
      <c r="Z491" s="52"/>
      <c r="AA491" s="49"/>
      <c r="AB491" s="49"/>
      <c r="AC491" s="49"/>
      <c r="AD491" s="49"/>
      <c r="AE491" s="49"/>
      <c r="AF491" s="49"/>
      <c r="AG491" s="49"/>
      <c r="AH491" s="49"/>
      <c r="AI491" s="66"/>
      <c r="AJ491" s="74" t="s">
        <v>227</v>
      </c>
      <c r="AK491" s="188"/>
      <c r="AL491" s="92">
        <v>0.7</v>
      </c>
      <c r="AM491" s="105">
        <f t="shared" si="35"/>
        <v>16</v>
      </c>
      <c r="AN491" s="192"/>
      <c r="AO491" s="193"/>
    </row>
    <row r="492" spans="1:41" ht="19.5" customHeight="1" x14ac:dyDescent="0.4">
      <c r="A492" s="163" t="s">
        <v>45</v>
      </c>
      <c r="B492" s="164"/>
      <c r="C492" s="164"/>
      <c r="D492" s="165">
        <v>6430</v>
      </c>
      <c r="E492" s="166"/>
      <c r="F492" s="167"/>
      <c r="G492" s="168" t="s">
        <v>442</v>
      </c>
      <c r="H492" s="168"/>
      <c r="I492" s="168"/>
      <c r="J492" s="168"/>
      <c r="K492" s="168"/>
      <c r="L492" s="168"/>
      <c r="M492" s="168"/>
      <c r="N492" s="168"/>
      <c r="O492" s="168"/>
      <c r="P492" s="168"/>
      <c r="Q492" s="168"/>
      <c r="R492" s="168"/>
      <c r="S492" s="183"/>
      <c r="T492" s="184"/>
      <c r="U492" s="184"/>
      <c r="V492" s="184"/>
      <c r="W492" s="184"/>
      <c r="X492" s="49" t="s">
        <v>246</v>
      </c>
      <c r="Y492" s="52"/>
      <c r="Z492" s="52"/>
      <c r="AA492" s="49"/>
      <c r="AB492" s="49"/>
      <c r="AC492" s="49"/>
      <c r="AD492" s="49"/>
      <c r="AE492" s="49"/>
      <c r="AF492" s="49"/>
      <c r="AG492" s="49"/>
      <c r="AH492" s="49"/>
      <c r="AI492" s="66"/>
      <c r="AJ492" s="74" t="s">
        <v>231</v>
      </c>
      <c r="AK492" s="188"/>
      <c r="AL492" s="92">
        <v>0.7</v>
      </c>
      <c r="AM492" s="105">
        <f t="shared" si="35"/>
        <v>16</v>
      </c>
      <c r="AN492" s="192"/>
      <c r="AO492" s="193"/>
    </row>
    <row r="493" spans="1:41" ht="19.5" customHeight="1" x14ac:dyDescent="0.4">
      <c r="A493" s="163" t="s">
        <v>45</v>
      </c>
      <c r="B493" s="164"/>
      <c r="C493" s="164"/>
      <c r="D493" s="165">
        <v>6431</v>
      </c>
      <c r="E493" s="166"/>
      <c r="F493" s="167"/>
      <c r="G493" s="168" t="s">
        <v>410</v>
      </c>
      <c r="H493" s="168"/>
      <c r="I493" s="168"/>
      <c r="J493" s="168"/>
      <c r="K493" s="168"/>
      <c r="L493" s="168"/>
      <c r="M493" s="168"/>
      <c r="N493" s="168"/>
      <c r="O493" s="168"/>
      <c r="P493" s="168"/>
      <c r="Q493" s="168"/>
      <c r="R493" s="168"/>
      <c r="S493" s="183"/>
      <c r="T493" s="184"/>
      <c r="U493" s="184"/>
      <c r="V493" s="184"/>
      <c r="W493" s="184"/>
      <c r="X493" s="49" t="s">
        <v>48</v>
      </c>
      <c r="Y493" s="52"/>
      <c r="Z493" s="52"/>
      <c r="AA493" s="49"/>
      <c r="AB493" s="49"/>
      <c r="AC493" s="49"/>
      <c r="AD493" s="49"/>
      <c r="AE493" s="49"/>
      <c r="AF493" s="49"/>
      <c r="AG493" s="49"/>
      <c r="AH493" s="49"/>
      <c r="AI493" s="66"/>
      <c r="AJ493" s="74" t="s">
        <v>234</v>
      </c>
      <c r="AK493" s="188"/>
      <c r="AL493" s="92">
        <v>0.7</v>
      </c>
      <c r="AM493" s="105">
        <f t="shared" si="35"/>
        <v>22</v>
      </c>
      <c r="AN493" s="192"/>
      <c r="AO493" s="193"/>
    </row>
    <row r="494" spans="1:41" ht="19.5" customHeight="1" thickBot="1" x14ac:dyDescent="0.45">
      <c r="A494" s="169" t="s">
        <v>45</v>
      </c>
      <c r="B494" s="170"/>
      <c r="C494" s="170"/>
      <c r="D494" s="171">
        <v>6432</v>
      </c>
      <c r="E494" s="172"/>
      <c r="F494" s="173"/>
      <c r="G494" s="174" t="s">
        <v>297</v>
      </c>
      <c r="H494" s="174"/>
      <c r="I494" s="174"/>
      <c r="J494" s="174"/>
      <c r="K494" s="174"/>
      <c r="L494" s="174"/>
      <c r="M494" s="174"/>
      <c r="N494" s="174"/>
      <c r="O494" s="174"/>
      <c r="P494" s="174"/>
      <c r="Q494" s="174"/>
      <c r="R494" s="174"/>
      <c r="S494" s="185"/>
      <c r="T494" s="186"/>
      <c r="U494" s="186"/>
      <c r="V494" s="186"/>
      <c r="W494" s="186"/>
      <c r="X494" s="50" t="s">
        <v>262</v>
      </c>
      <c r="Y494" s="53"/>
      <c r="Z494" s="53"/>
      <c r="AA494" s="50"/>
      <c r="AB494" s="50"/>
      <c r="AC494" s="50"/>
      <c r="AD494" s="50"/>
      <c r="AE494" s="50"/>
      <c r="AF494" s="50"/>
      <c r="AG494" s="50"/>
      <c r="AH494" s="50"/>
      <c r="AI494" s="68"/>
      <c r="AJ494" s="75" t="s">
        <v>236</v>
      </c>
      <c r="AK494" s="189"/>
      <c r="AL494" s="93">
        <v>0.7</v>
      </c>
      <c r="AM494" s="106">
        <f>ROUND(AT434*$BO$428,0)</f>
        <v>19</v>
      </c>
      <c r="AN494" s="194"/>
      <c r="AO494" s="195"/>
    </row>
  </sheetData>
  <mergeCells count="1600">
    <mergeCell ref="A4:F4"/>
    <mergeCell ref="G4:R5"/>
    <mergeCell ref="S4:AK5"/>
    <mergeCell ref="AL4:AL5"/>
    <mergeCell ref="AM4:AM5"/>
    <mergeCell ref="AN4:AO5"/>
    <mergeCell ref="A5:C5"/>
    <mergeCell ref="D5:F5"/>
    <mergeCell ref="A8:C8"/>
    <mergeCell ref="D8:F8"/>
    <mergeCell ref="G8:R8"/>
    <mergeCell ref="AB8:AF8"/>
    <mergeCell ref="A9:C9"/>
    <mergeCell ref="D9:F9"/>
    <mergeCell ref="G9:R9"/>
    <mergeCell ref="AB9:AF9"/>
    <mergeCell ref="A6:C6"/>
    <mergeCell ref="D6:F6"/>
    <mergeCell ref="G6:R6"/>
    <mergeCell ref="S6:AA11"/>
    <mergeCell ref="AB6:AF6"/>
    <mergeCell ref="AN6:AO11"/>
    <mergeCell ref="A7:C7"/>
    <mergeCell ref="D7:F7"/>
    <mergeCell ref="G7:R7"/>
    <mergeCell ref="AB7:AF7"/>
    <mergeCell ref="A12:C12"/>
    <mergeCell ref="D12:F12"/>
    <mergeCell ref="G12:R12"/>
    <mergeCell ref="S12:AA17"/>
    <mergeCell ref="AB12:AF12"/>
    <mergeCell ref="AN12:AO17"/>
    <mergeCell ref="A13:C13"/>
    <mergeCell ref="D13:F13"/>
    <mergeCell ref="G13:R13"/>
    <mergeCell ref="AB13:AF13"/>
    <mergeCell ref="A10:C10"/>
    <mergeCell ref="D10:F10"/>
    <mergeCell ref="G10:R10"/>
    <mergeCell ref="AB10:AF10"/>
    <mergeCell ref="A11:C11"/>
    <mergeCell ref="D11:F11"/>
    <mergeCell ref="G11:R11"/>
    <mergeCell ref="AB11:AF11"/>
    <mergeCell ref="A20:F20"/>
    <mergeCell ref="G20:R21"/>
    <mergeCell ref="S20:AK21"/>
    <mergeCell ref="AL20:AL21"/>
    <mergeCell ref="AM20:AM21"/>
    <mergeCell ref="AN20:AO21"/>
    <mergeCell ref="A21:C21"/>
    <mergeCell ref="D21:F21"/>
    <mergeCell ref="A16:C16"/>
    <mergeCell ref="D16:F16"/>
    <mergeCell ref="G16:R16"/>
    <mergeCell ref="AB16:AF16"/>
    <mergeCell ref="A17:C17"/>
    <mergeCell ref="D17:F17"/>
    <mergeCell ref="G17:R17"/>
    <mergeCell ref="AB17:AF17"/>
    <mergeCell ref="A14:C14"/>
    <mergeCell ref="D14:F14"/>
    <mergeCell ref="G14:R14"/>
    <mergeCell ref="AB14:AF14"/>
    <mergeCell ref="A15:C15"/>
    <mergeCell ref="D15:F15"/>
    <mergeCell ref="G15:R15"/>
    <mergeCell ref="AB15:AF15"/>
    <mergeCell ref="A22:C22"/>
    <mergeCell ref="D22:F22"/>
    <mergeCell ref="G22:R22"/>
    <mergeCell ref="S22:AA27"/>
    <mergeCell ref="AB22:AF22"/>
    <mergeCell ref="AG22:AI22"/>
    <mergeCell ref="AB24:AF24"/>
    <mergeCell ref="AG24:AI24"/>
    <mergeCell ref="A25:C25"/>
    <mergeCell ref="D25:F25"/>
    <mergeCell ref="A27:C27"/>
    <mergeCell ref="D27:F27"/>
    <mergeCell ref="G27:R27"/>
    <mergeCell ref="AB27:AF27"/>
    <mergeCell ref="AG27:AI27"/>
    <mergeCell ref="G25:R25"/>
    <mergeCell ref="AB25:AF25"/>
    <mergeCell ref="AG25:AI25"/>
    <mergeCell ref="A26:C26"/>
    <mergeCell ref="D26:F26"/>
    <mergeCell ref="G26:R26"/>
    <mergeCell ref="AB26:AF26"/>
    <mergeCell ref="AG26:AI26"/>
    <mergeCell ref="G30:R30"/>
    <mergeCell ref="AB30:AF30"/>
    <mergeCell ref="AG30:AI30"/>
    <mergeCell ref="A31:C31"/>
    <mergeCell ref="D31:F31"/>
    <mergeCell ref="G31:R31"/>
    <mergeCell ref="AB31:AF31"/>
    <mergeCell ref="AG31:AI31"/>
    <mergeCell ref="AG28:AI28"/>
    <mergeCell ref="AJ28:AK33"/>
    <mergeCell ref="AN28:AO33"/>
    <mergeCell ref="A29:C29"/>
    <mergeCell ref="D29:F29"/>
    <mergeCell ref="G29:R29"/>
    <mergeCell ref="AB29:AF29"/>
    <mergeCell ref="AG29:AI29"/>
    <mergeCell ref="A30:C30"/>
    <mergeCell ref="D30:F30"/>
    <mergeCell ref="A28:C28"/>
    <mergeCell ref="D28:F28"/>
    <mergeCell ref="G28:R28"/>
    <mergeCell ref="AJ22:AK27"/>
    <mergeCell ref="AN22:AO27"/>
    <mergeCell ref="A23:C23"/>
    <mergeCell ref="D23:F23"/>
    <mergeCell ref="G23:R23"/>
    <mergeCell ref="AB23:AF23"/>
    <mergeCell ref="AG23:AI23"/>
    <mergeCell ref="A24:C24"/>
    <mergeCell ref="D24:F24"/>
    <mergeCell ref="G24:R24"/>
    <mergeCell ref="A36:F36"/>
    <mergeCell ref="G36:R37"/>
    <mergeCell ref="S36:AK37"/>
    <mergeCell ref="AL36:AL37"/>
    <mergeCell ref="AM36:AM37"/>
    <mergeCell ref="AN36:AO37"/>
    <mergeCell ref="A37:C37"/>
    <mergeCell ref="A32:C32"/>
    <mergeCell ref="D32:F32"/>
    <mergeCell ref="G32:R32"/>
    <mergeCell ref="AB32:AF32"/>
    <mergeCell ref="AG32:AI32"/>
    <mergeCell ref="A33:C33"/>
    <mergeCell ref="D33:F33"/>
    <mergeCell ref="G33:R33"/>
    <mergeCell ref="AB33:AF33"/>
    <mergeCell ref="AG33:AI33"/>
    <mergeCell ref="S28:AA33"/>
    <mergeCell ref="AB28:AF28"/>
    <mergeCell ref="G41:R41"/>
    <mergeCell ref="AB41:AF41"/>
    <mergeCell ref="AG41:AI41"/>
    <mergeCell ref="A42:C42"/>
    <mergeCell ref="D42:F42"/>
    <mergeCell ref="G42:R42"/>
    <mergeCell ref="AB42:AF42"/>
    <mergeCell ref="AG42:AI42"/>
    <mergeCell ref="AJ38:AK43"/>
    <mergeCell ref="AN38:AO43"/>
    <mergeCell ref="A39:C39"/>
    <mergeCell ref="D39:F39"/>
    <mergeCell ref="G39:R39"/>
    <mergeCell ref="AB39:AF39"/>
    <mergeCell ref="AG39:AI39"/>
    <mergeCell ref="A40:C40"/>
    <mergeCell ref="D40:F40"/>
    <mergeCell ref="G40:R40"/>
    <mergeCell ref="A38:C38"/>
    <mergeCell ref="D38:F38"/>
    <mergeCell ref="G38:R38"/>
    <mergeCell ref="S38:AA43"/>
    <mergeCell ref="AB38:AF38"/>
    <mergeCell ref="AG38:AI38"/>
    <mergeCell ref="AB40:AF40"/>
    <mergeCell ref="AG40:AI40"/>
    <mergeCell ref="A41:C41"/>
    <mergeCell ref="D41:F41"/>
    <mergeCell ref="AG44:AI44"/>
    <mergeCell ref="AJ44:AK49"/>
    <mergeCell ref="AN44:AO49"/>
    <mergeCell ref="A45:C45"/>
    <mergeCell ref="D45:F45"/>
    <mergeCell ref="G45:R45"/>
    <mergeCell ref="AB45:AF45"/>
    <mergeCell ref="AG45:AI45"/>
    <mergeCell ref="A46:C46"/>
    <mergeCell ref="D46:F46"/>
    <mergeCell ref="A43:C43"/>
    <mergeCell ref="D43:F43"/>
    <mergeCell ref="G43:R43"/>
    <mergeCell ref="AB43:AF43"/>
    <mergeCell ref="AG43:AI43"/>
    <mergeCell ref="A44:C44"/>
    <mergeCell ref="D44:F44"/>
    <mergeCell ref="G44:R44"/>
    <mergeCell ref="S44:AA49"/>
    <mergeCell ref="AB44:AF44"/>
    <mergeCell ref="S53:AA64"/>
    <mergeCell ref="AN53:AO64"/>
    <mergeCell ref="A54:C54"/>
    <mergeCell ref="D54:F54"/>
    <mergeCell ref="G54:R54"/>
    <mergeCell ref="A55:C55"/>
    <mergeCell ref="A48:C48"/>
    <mergeCell ref="D48:F48"/>
    <mergeCell ref="G48:R48"/>
    <mergeCell ref="AB48:AF48"/>
    <mergeCell ref="AG48:AI48"/>
    <mergeCell ref="A49:C49"/>
    <mergeCell ref="D49:F49"/>
    <mergeCell ref="G49:R49"/>
    <mergeCell ref="AB49:AF49"/>
    <mergeCell ref="AG49:AI49"/>
    <mergeCell ref="G46:R46"/>
    <mergeCell ref="AB46:AF46"/>
    <mergeCell ref="AG46:AI46"/>
    <mergeCell ref="A47:C47"/>
    <mergeCell ref="D47:F47"/>
    <mergeCell ref="G47:R47"/>
    <mergeCell ref="AB47:AF47"/>
    <mergeCell ref="AG47:AI47"/>
    <mergeCell ref="A58:C58"/>
    <mergeCell ref="D58:F58"/>
    <mergeCell ref="G58:R58"/>
    <mergeCell ref="A59:C59"/>
    <mergeCell ref="D59:F59"/>
    <mergeCell ref="G59:R59"/>
    <mergeCell ref="D55:F55"/>
    <mergeCell ref="G55:R55"/>
    <mergeCell ref="A56:C56"/>
    <mergeCell ref="D56:F56"/>
    <mergeCell ref="G56:R56"/>
    <mergeCell ref="A57:C57"/>
    <mergeCell ref="D57:F57"/>
    <mergeCell ref="G57:R57"/>
    <mergeCell ref="A51:G51"/>
    <mergeCell ref="A53:C53"/>
    <mergeCell ref="D53:F53"/>
    <mergeCell ref="G53:R53"/>
    <mergeCell ref="A64:C64"/>
    <mergeCell ref="D64:F64"/>
    <mergeCell ref="G64:R64"/>
    <mergeCell ref="A65:C65"/>
    <mergeCell ref="D65:F65"/>
    <mergeCell ref="G65:R65"/>
    <mergeCell ref="A62:C62"/>
    <mergeCell ref="D62:F62"/>
    <mergeCell ref="G62:R62"/>
    <mergeCell ref="A63:C63"/>
    <mergeCell ref="D63:F63"/>
    <mergeCell ref="G63:R63"/>
    <mergeCell ref="A60:C60"/>
    <mergeCell ref="D60:F60"/>
    <mergeCell ref="G60:R60"/>
    <mergeCell ref="A61:C61"/>
    <mergeCell ref="D61:F61"/>
    <mergeCell ref="G61:R61"/>
    <mergeCell ref="A71:C71"/>
    <mergeCell ref="D71:F71"/>
    <mergeCell ref="G71:R71"/>
    <mergeCell ref="A72:C72"/>
    <mergeCell ref="D72:F72"/>
    <mergeCell ref="G72:R72"/>
    <mergeCell ref="G68:R68"/>
    <mergeCell ref="A69:C69"/>
    <mergeCell ref="D69:F69"/>
    <mergeCell ref="G69:R69"/>
    <mergeCell ref="A70:C70"/>
    <mergeCell ref="D70:F70"/>
    <mergeCell ref="G70:R70"/>
    <mergeCell ref="S65:AA76"/>
    <mergeCell ref="AN65:AO76"/>
    <mergeCell ref="A66:C66"/>
    <mergeCell ref="D66:F66"/>
    <mergeCell ref="G66:R66"/>
    <mergeCell ref="A67:C67"/>
    <mergeCell ref="D67:F67"/>
    <mergeCell ref="G67:R67"/>
    <mergeCell ref="A68:C68"/>
    <mergeCell ref="D68:F68"/>
    <mergeCell ref="AN77:AO88"/>
    <mergeCell ref="A78:C78"/>
    <mergeCell ref="D78:F78"/>
    <mergeCell ref="G78:R78"/>
    <mergeCell ref="A79:C79"/>
    <mergeCell ref="D79:F79"/>
    <mergeCell ref="A75:C75"/>
    <mergeCell ref="D75:F75"/>
    <mergeCell ref="G75:R75"/>
    <mergeCell ref="A76:C76"/>
    <mergeCell ref="D76:F76"/>
    <mergeCell ref="G76:R76"/>
    <mergeCell ref="A73:C73"/>
    <mergeCell ref="D73:F73"/>
    <mergeCell ref="G73:R73"/>
    <mergeCell ref="A74:C74"/>
    <mergeCell ref="D74:F74"/>
    <mergeCell ref="G74:R74"/>
    <mergeCell ref="A82:C82"/>
    <mergeCell ref="D82:F82"/>
    <mergeCell ref="G82:R82"/>
    <mergeCell ref="A83:C83"/>
    <mergeCell ref="D83:F83"/>
    <mergeCell ref="G83:R83"/>
    <mergeCell ref="G79:R79"/>
    <mergeCell ref="A80:C80"/>
    <mergeCell ref="D80:F80"/>
    <mergeCell ref="G80:R80"/>
    <mergeCell ref="A81:C81"/>
    <mergeCell ref="D81:F81"/>
    <mergeCell ref="G81:R81"/>
    <mergeCell ref="A77:C77"/>
    <mergeCell ref="D77:F77"/>
    <mergeCell ref="G77:R77"/>
    <mergeCell ref="S77:AA88"/>
    <mergeCell ref="A88:C88"/>
    <mergeCell ref="D88:F88"/>
    <mergeCell ref="G88:R88"/>
    <mergeCell ref="A89:C89"/>
    <mergeCell ref="D89:F89"/>
    <mergeCell ref="G89:R89"/>
    <mergeCell ref="A86:C86"/>
    <mergeCell ref="D86:F86"/>
    <mergeCell ref="G86:R86"/>
    <mergeCell ref="A87:C87"/>
    <mergeCell ref="D87:F87"/>
    <mergeCell ref="G87:R87"/>
    <mergeCell ref="A84:C84"/>
    <mergeCell ref="D84:F84"/>
    <mergeCell ref="G84:R84"/>
    <mergeCell ref="A85:C85"/>
    <mergeCell ref="D85:F85"/>
    <mergeCell ref="G85:R85"/>
    <mergeCell ref="A95:C95"/>
    <mergeCell ref="D95:F95"/>
    <mergeCell ref="G95:R95"/>
    <mergeCell ref="A96:C96"/>
    <mergeCell ref="D96:F96"/>
    <mergeCell ref="G96:R96"/>
    <mergeCell ref="G92:R92"/>
    <mergeCell ref="A93:C93"/>
    <mergeCell ref="D93:F93"/>
    <mergeCell ref="G93:R93"/>
    <mergeCell ref="A94:C94"/>
    <mergeCell ref="D94:F94"/>
    <mergeCell ref="G94:R94"/>
    <mergeCell ref="S89:AA100"/>
    <mergeCell ref="AN89:AO100"/>
    <mergeCell ref="A90:C90"/>
    <mergeCell ref="D90:F90"/>
    <mergeCell ref="G90:R90"/>
    <mergeCell ref="A91:C91"/>
    <mergeCell ref="D91:F91"/>
    <mergeCell ref="G91:R91"/>
    <mergeCell ref="A92:C92"/>
    <mergeCell ref="D92:F92"/>
    <mergeCell ref="AN101:AO112"/>
    <mergeCell ref="A102:C102"/>
    <mergeCell ref="D102:F102"/>
    <mergeCell ref="G102:R102"/>
    <mergeCell ref="A103:C103"/>
    <mergeCell ref="D103:F103"/>
    <mergeCell ref="A99:C99"/>
    <mergeCell ref="D99:F99"/>
    <mergeCell ref="G99:R99"/>
    <mergeCell ref="A100:C100"/>
    <mergeCell ref="D100:F100"/>
    <mergeCell ref="G100:R100"/>
    <mergeCell ref="A97:C97"/>
    <mergeCell ref="D97:F97"/>
    <mergeCell ref="G97:R97"/>
    <mergeCell ref="A98:C98"/>
    <mergeCell ref="D98:F98"/>
    <mergeCell ref="G98:R98"/>
    <mergeCell ref="A106:C106"/>
    <mergeCell ref="D106:F106"/>
    <mergeCell ref="G106:R106"/>
    <mergeCell ref="A107:C107"/>
    <mergeCell ref="D107:F107"/>
    <mergeCell ref="G107:R107"/>
    <mergeCell ref="G103:R103"/>
    <mergeCell ref="A104:C104"/>
    <mergeCell ref="D104:F104"/>
    <mergeCell ref="G104:R104"/>
    <mergeCell ref="A105:C105"/>
    <mergeCell ref="D105:F105"/>
    <mergeCell ref="G105:R105"/>
    <mergeCell ref="A101:C101"/>
    <mergeCell ref="D101:F101"/>
    <mergeCell ref="G101:R101"/>
    <mergeCell ref="S101:AA112"/>
    <mergeCell ref="A112:C112"/>
    <mergeCell ref="D112:F112"/>
    <mergeCell ref="G112:R112"/>
    <mergeCell ref="A113:C113"/>
    <mergeCell ref="D113:F113"/>
    <mergeCell ref="G113:R113"/>
    <mergeCell ref="A110:C110"/>
    <mergeCell ref="D110:F110"/>
    <mergeCell ref="G110:R110"/>
    <mergeCell ref="A111:C111"/>
    <mergeCell ref="D111:F111"/>
    <mergeCell ref="G111:R111"/>
    <mergeCell ref="A108:C108"/>
    <mergeCell ref="D108:F108"/>
    <mergeCell ref="G108:R108"/>
    <mergeCell ref="A109:C109"/>
    <mergeCell ref="D109:F109"/>
    <mergeCell ref="G109:R109"/>
    <mergeCell ref="A119:C119"/>
    <mergeCell ref="D119:F119"/>
    <mergeCell ref="G119:R119"/>
    <mergeCell ref="A120:C120"/>
    <mergeCell ref="D120:F120"/>
    <mergeCell ref="G120:R120"/>
    <mergeCell ref="G116:R116"/>
    <mergeCell ref="A117:C117"/>
    <mergeCell ref="D117:F117"/>
    <mergeCell ref="G117:R117"/>
    <mergeCell ref="A118:C118"/>
    <mergeCell ref="D118:F118"/>
    <mergeCell ref="G118:R118"/>
    <mergeCell ref="S113:AA124"/>
    <mergeCell ref="AN113:AO124"/>
    <mergeCell ref="A114:C114"/>
    <mergeCell ref="D114:F114"/>
    <mergeCell ref="G114:R114"/>
    <mergeCell ref="A115:C115"/>
    <mergeCell ref="D115:F115"/>
    <mergeCell ref="G115:R115"/>
    <mergeCell ref="A116:C116"/>
    <mergeCell ref="D116:F116"/>
    <mergeCell ref="AN127:AO138"/>
    <mergeCell ref="A128:C128"/>
    <mergeCell ref="D128:F128"/>
    <mergeCell ref="G128:R128"/>
    <mergeCell ref="A129:C129"/>
    <mergeCell ref="D129:F129"/>
    <mergeCell ref="A123:C123"/>
    <mergeCell ref="D123:F123"/>
    <mergeCell ref="G123:R123"/>
    <mergeCell ref="A124:C124"/>
    <mergeCell ref="D124:F124"/>
    <mergeCell ref="G124:R124"/>
    <mergeCell ref="A121:C121"/>
    <mergeCell ref="D121:F121"/>
    <mergeCell ref="G121:R121"/>
    <mergeCell ref="A122:C122"/>
    <mergeCell ref="D122:F122"/>
    <mergeCell ref="G122:R122"/>
    <mergeCell ref="A132:C132"/>
    <mergeCell ref="D132:F132"/>
    <mergeCell ref="G132:R132"/>
    <mergeCell ref="A133:C133"/>
    <mergeCell ref="D133:F133"/>
    <mergeCell ref="G133:R133"/>
    <mergeCell ref="G129:R129"/>
    <mergeCell ref="A130:C130"/>
    <mergeCell ref="D130:F130"/>
    <mergeCell ref="G130:R130"/>
    <mergeCell ref="A131:C131"/>
    <mergeCell ref="D131:F131"/>
    <mergeCell ref="G131:R131"/>
    <mergeCell ref="A127:C127"/>
    <mergeCell ref="D127:F127"/>
    <mergeCell ref="G127:R127"/>
    <mergeCell ref="S127:AA138"/>
    <mergeCell ref="A138:C138"/>
    <mergeCell ref="D138:F138"/>
    <mergeCell ref="G138:R138"/>
    <mergeCell ref="A139:C139"/>
    <mergeCell ref="D139:F139"/>
    <mergeCell ref="G139:R139"/>
    <mergeCell ref="A136:C136"/>
    <mergeCell ref="D136:F136"/>
    <mergeCell ref="G136:R136"/>
    <mergeCell ref="A137:C137"/>
    <mergeCell ref="D137:F137"/>
    <mergeCell ref="G137:R137"/>
    <mergeCell ref="A134:C134"/>
    <mergeCell ref="D134:F134"/>
    <mergeCell ref="G134:R134"/>
    <mergeCell ref="A135:C135"/>
    <mergeCell ref="D135:F135"/>
    <mergeCell ref="G135:R135"/>
    <mergeCell ref="A145:C145"/>
    <mergeCell ref="D145:F145"/>
    <mergeCell ref="G145:R145"/>
    <mergeCell ref="A146:C146"/>
    <mergeCell ref="D146:F146"/>
    <mergeCell ref="G146:R146"/>
    <mergeCell ref="G142:R142"/>
    <mergeCell ref="A143:C143"/>
    <mergeCell ref="D143:F143"/>
    <mergeCell ref="G143:R143"/>
    <mergeCell ref="A144:C144"/>
    <mergeCell ref="D144:F144"/>
    <mergeCell ref="G144:R144"/>
    <mergeCell ref="S139:AA150"/>
    <mergeCell ref="AN139:AO150"/>
    <mergeCell ref="A140:C140"/>
    <mergeCell ref="D140:F140"/>
    <mergeCell ref="G140:R140"/>
    <mergeCell ref="A141:C141"/>
    <mergeCell ref="D141:F141"/>
    <mergeCell ref="G141:R141"/>
    <mergeCell ref="A142:C142"/>
    <mergeCell ref="D142:F142"/>
    <mergeCell ref="AN151:AO162"/>
    <mergeCell ref="A152:C152"/>
    <mergeCell ref="D152:F152"/>
    <mergeCell ref="G152:R152"/>
    <mergeCell ref="A153:C153"/>
    <mergeCell ref="D153:F153"/>
    <mergeCell ref="A149:C149"/>
    <mergeCell ref="D149:F149"/>
    <mergeCell ref="G149:R149"/>
    <mergeCell ref="A150:C150"/>
    <mergeCell ref="D150:F150"/>
    <mergeCell ref="G150:R150"/>
    <mergeCell ref="A147:C147"/>
    <mergeCell ref="D147:F147"/>
    <mergeCell ref="G147:R147"/>
    <mergeCell ref="A148:C148"/>
    <mergeCell ref="D148:F148"/>
    <mergeCell ref="G148:R148"/>
    <mergeCell ref="A156:C156"/>
    <mergeCell ref="D156:F156"/>
    <mergeCell ref="G156:R156"/>
    <mergeCell ref="A157:C157"/>
    <mergeCell ref="D157:F157"/>
    <mergeCell ref="G157:R157"/>
    <mergeCell ref="G153:R153"/>
    <mergeCell ref="A154:C154"/>
    <mergeCell ref="D154:F154"/>
    <mergeCell ref="G154:R154"/>
    <mergeCell ref="A155:C155"/>
    <mergeCell ref="D155:F155"/>
    <mergeCell ref="G155:R155"/>
    <mergeCell ref="A151:C151"/>
    <mergeCell ref="D151:F151"/>
    <mergeCell ref="G151:R151"/>
    <mergeCell ref="S151:AA162"/>
    <mergeCell ref="A162:C162"/>
    <mergeCell ref="D162:F162"/>
    <mergeCell ref="G162:R162"/>
    <mergeCell ref="A163:C163"/>
    <mergeCell ref="D163:F163"/>
    <mergeCell ref="G163:R163"/>
    <mergeCell ref="A160:C160"/>
    <mergeCell ref="D160:F160"/>
    <mergeCell ref="G160:R160"/>
    <mergeCell ref="A161:C161"/>
    <mergeCell ref="D161:F161"/>
    <mergeCell ref="G161:R161"/>
    <mergeCell ref="A158:C158"/>
    <mergeCell ref="D158:F158"/>
    <mergeCell ref="G158:R158"/>
    <mergeCell ref="A159:C159"/>
    <mergeCell ref="D159:F159"/>
    <mergeCell ref="G159:R159"/>
    <mergeCell ref="A169:C169"/>
    <mergeCell ref="D169:F169"/>
    <mergeCell ref="G169:R169"/>
    <mergeCell ref="A170:C170"/>
    <mergeCell ref="D170:F170"/>
    <mergeCell ref="G170:R170"/>
    <mergeCell ref="G166:R166"/>
    <mergeCell ref="A167:C167"/>
    <mergeCell ref="D167:F167"/>
    <mergeCell ref="G167:R167"/>
    <mergeCell ref="A168:C168"/>
    <mergeCell ref="D168:F168"/>
    <mergeCell ref="G168:R168"/>
    <mergeCell ref="S163:AA174"/>
    <mergeCell ref="AN163:AO174"/>
    <mergeCell ref="A164:C164"/>
    <mergeCell ref="D164:F164"/>
    <mergeCell ref="G164:R164"/>
    <mergeCell ref="A165:C165"/>
    <mergeCell ref="D165:F165"/>
    <mergeCell ref="G165:R165"/>
    <mergeCell ref="A166:C166"/>
    <mergeCell ref="D166:F166"/>
    <mergeCell ref="AN175:AO186"/>
    <mergeCell ref="A176:C176"/>
    <mergeCell ref="D176:F176"/>
    <mergeCell ref="G176:R176"/>
    <mergeCell ref="A177:C177"/>
    <mergeCell ref="D177:F177"/>
    <mergeCell ref="A173:C173"/>
    <mergeCell ref="D173:F173"/>
    <mergeCell ref="G173:R173"/>
    <mergeCell ref="A174:C174"/>
    <mergeCell ref="D174:F174"/>
    <mergeCell ref="G174:R174"/>
    <mergeCell ref="A171:C171"/>
    <mergeCell ref="D171:F171"/>
    <mergeCell ref="G171:R171"/>
    <mergeCell ref="A172:C172"/>
    <mergeCell ref="D172:F172"/>
    <mergeCell ref="G172:R172"/>
    <mergeCell ref="A180:C180"/>
    <mergeCell ref="D180:F180"/>
    <mergeCell ref="G180:R180"/>
    <mergeCell ref="A181:C181"/>
    <mergeCell ref="D181:F181"/>
    <mergeCell ref="G181:R181"/>
    <mergeCell ref="G177:R177"/>
    <mergeCell ref="A178:C178"/>
    <mergeCell ref="D178:F178"/>
    <mergeCell ref="G178:R178"/>
    <mergeCell ref="A179:C179"/>
    <mergeCell ref="D179:F179"/>
    <mergeCell ref="G179:R179"/>
    <mergeCell ref="A175:C175"/>
    <mergeCell ref="D175:F175"/>
    <mergeCell ref="G175:R175"/>
    <mergeCell ref="S175:AA186"/>
    <mergeCell ref="A186:C186"/>
    <mergeCell ref="D186:F186"/>
    <mergeCell ref="G186:R186"/>
    <mergeCell ref="A187:C187"/>
    <mergeCell ref="D187:F187"/>
    <mergeCell ref="G187:R187"/>
    <mergeCell ref="A184:C184"/>
    <mergeCell ref="D184:F184"/>
    <mergeCell ref="G184:R184"/>
    <mergeCell ref="A185:C185"/>
    <mergeCell ref="D185:F185"/>
    <mergeCell ref="G185:R185"/>
    <mergeCell ref="A182:C182"/>
    <mergeCell ref="D182:F182"/>
    <mergeCell ref="G182:R182"/>
    <mergeCell ref="A183:C183"/>
    <mergeCell ref="D183:F183"/>
    <mergeCell ref="G183:R183"/>
    <mergeCell ref="A193:C193"/>
    <mergeCell ref="D193:F193"/>
    <mergeCell ref="G193:R193"/>
    <mergeCell ref="A194:C194"/>
    <mergeCell ref="D194:F194"/>
    <mergeCell ref="G194:R194"/>
    <mergeCell ref="G190:R190"/>
    <mergeCell ref="A191:C191"/>
    <mergeCell ref="D191:F191"/>
    <mergeCell ref="G191:R191"/>
    <mergeCell ref="A192:C192"/>
    <mergeCell ref="D192:F192"/>
    <mergeCell ref="G192:R192"/>
    <mergeCell ref="S187:AA198"/>
    <mergeCell ref="AN187:AO198"/>
    <mergeCell ref="A188:C188"/>
    <mergeCell ref="D188:F188"/>
    <mergeCell ref="G188:R188"/>
    <mergeCell ref="A189:C189"/>
    <mergeCell ref="D189:F189"/>
    <mergeCell ref="G189:R189"/>
    <mergeCell ref="A190:C190"/>
    <mergeCell ref="D190:F190"/>
    <mergeCell ref="S201:W212"/>
    <mergeCell ref="AK201:AK212"/>
    <mergeCell ref="AN201:AO212"/>
    <mergeCell ref="A202:C202"/>
    <mergeCell ref="D202:F202"/>
    <mergeCell ref="G202:R202"/>
    <mergeCell ref="A203:C203"/>
    <mergeCell ref="A197:C197"/>
    <mergeCell ref="D197:F197"/>
    <mergeCell ref="G197:R197"/>
    <mergeCell ref="A198:C198"/>
    <mergeCell ref="D198:F198"/>
    <mergeCell ref="G198:R198"/>
    <mergeCell ref="A195:C195"/>
    <mergeCell ref="D195:F195"/>
    <mergeCell ref="G195:R195"/>
    <mergeCell ref="A196:C196"/>
    <mergeCell ref="D196:F196"/>
    <mergeCell ref="G196:R196"/>
    <mergeCell ref="A206:C206"/>
    <mergeCell ref="D206:F206"/>
    <mergeCell ref="G206:R206"/>
    <mergeCell ref="A207:C207"/>
    <mergeCell ref="D207:F207"/>
    <mergeCell ref="G207:R207"/>
    <mergeCell ref="D203:F203"/>
    <mergeCell ref="G203:R203"/>
    <mergeCell ref="A204:C204"/>
    <mergeCell ref="D204:F204"/>
    <mergeCell ref="G204:R204"/>
    <mergeCell ref="A205:C205"/>
    <mergeCell ref="D205:F205"/>
    <mergeCell ref="G205:R205"/>
    <mergeCell ref="A201:C201"/>
    <mergeCell ref="D201:F201"/>
    <mergeCell ref="G201:R201"/>
    <mergeCell ref="A212:C212"/>
    <mergeCell ref="D212:F212"/>
    <mergeCell ref="G212:R212"/>
    <mergeCell ref="A213:C213"/>
    <mergeCell ref="D213:F213"/>
    <mergeCell ref="G213:R213"/>
    <mergeCell ref="A210:C210"/>
    <mergeCell ref="D210:F210"/>
    <mergeCell ref="G210:R210"/>
    <mergeCell ref="A211:C211"/>
    <mergeCell ref="D211:F211"/>
    <mergeCell ref="G211:R211"/>
    <mergeCell ref="A208:C208"/>
    <mergeCell ref="D208:F208"/>
    <mergeCell ref="G208:R208"/>
    <mergeCell ref="A209:C209"/>
    <mergeCell ref="D209:F209"/>
    <mergeCell ref="G209:R209"/>
    <mergeCell ref="A219:C219"/>
    <mergeCell ref="D219:F219"/>
    <mergeCell ref="G219:R219"/>
    <mergeCell ref="A220:C220"/>
    <mergeCell ref="D220:F220"/>
    <mergeCell ref="G220:R220"/>
    <mergeCell ref="D216:F216"/>
    <mergeCell ref="G216:R216"/>
    <mergeCell ref="A217:C217"/>
    <mergeCell ref="D217:F217"/>
    <mergeCell ref="G217:R217"/>
    <mergeCell ref="A218:C218"/>
    <mergeCell ref="D218:F218"/>
    <mergeCell ref="G218:R218"/>
    <mergeCell ref="S213:W224"/>
    <mergeCell ref="AK213:AK224"/>
    <mergeCell ref="AN213:AO224"/>
    <mergeCell ref="A214:C214"/>
    <mergeCell ref="D214:F214"/>
    <mergeCell ref="G214:R214"/>
    <mergeCell ref="A215:C215"/>
    <mergeCell ref="D215:F215"/>
    <mergeCell ref="G215:R215"/>
    <mergeCell ref="A216:C216"/>
    <mergeCell ref="S225:W236"/>
    <mergeCell ref="AK225:AK236"/>
    <mergeCell ref="AN225:AO236"/>
    <mergeCell ref="A226:C226"/>
    <mergeCell ref="D226:F226"/>
    <mergeCell ref="G226:R226"/>
    <mergeCell ref="A227:C227"/>
    <mergeCell ref="A223:C223"/>
    <mergeCell ref="D223:F223"/>
    <mergeCell ref="G223:R223"/>
    <mergeCell ref="A224:C224"/>
    <mergeCell ref="D224:F224"/>
    <mergeCell ref="G224:R224"/>
    <mergeCell ref="A221:C221"/>
    <mergeCell ref="D221:F221"/>
    <mergeCell ref="G221:R221"/>
    <mergeCell ref="A222:C222"/>
    <mergeCell ref="D222:F222"/>
    <mergeCell ref="G222:R222"/>
    <mergeCell ref="A230:C230"/>
    <mergeCell ref="D230:F230"/>
    <mergeCell ref="G230:R230"/>
    <mergeCell ref="A231:C231"/>
    <mergeCell ref="D231:F231"/>
    <mergeCell ref="G231:R231"/>
    <mergeCell ref="D227:F227"/>
    <mergeCell ref="G227:R227"/>
    <mergeCell ref="A228:C228"/>
    <mergeCell ref="D228:F228"/>
    <mergeCell ref="G228:R228"/>
    <mergeCell ref="A229:C229"/>
    <mergeCell ref="D229:F229"/>
    <mergeCell ref="G229:R229"/>
    <mergeCell ref="A225:C225"/>
    <mergeCell ref="D225:F225"/>
    <mergeCell ref="G225:R225"/>
    <mergeCell ref="A236:C236"/>
    <mergeCell ref="D236:F236"/>
    <mergeCell ref="G236:R236"/>
    <mergeCell ref="A237:C237"/>
    <mergeCell ref="D237:F237"/>
    <mergeCell ref="G237:R237"/>
    <mergeCell ref="A234:C234"/>
    <mergeCell ref="D234:F234"/>
    <mergeCell ref="G234:R234"/>
    <mergeCell ref="A235:C235"/>
    <mergeCell ref="D235:F235"/>
    <mergeCell ref="G235:R235"/>
    <mergeCell ref="A232:C232"/>
    <mergeCell ref="D232:F232"/>
    <mergeCell ref="G232:R232"/>
    <mergeCell ref="A233:C233"/>
    <mergeCell ref="D233:F233"/>
    <mergeCell ref="G233:R233"/>
    <mergeCell ref="A243:C243"/>
    <mergeCell ref="D243:F243"/>
    <mergeCell ref="G243:R243"/>
    <mergeCell ref="A244:C244"/>
    <mergeCell ref="D244:F244"/>
    <mergeCell ref="G244:R244"/>
    <mergeCell ref="D240:F240"/>
    <mergeCell ref="G240:R240"/>
    <mergeCell ref="A241:C241"/>
    <mergeCell ref="D241:F241"/>
    <mergeCell ref="G241:R241"/>
    <mergeCell ref="A242:C242"/>
    <mergeCell ref="D242:F242"/>
    <mergeCell ref="G242:R242"/>
    <mergeCell ref="S237:W248"/>
    <mergeCell ref="AK237:AK248"/>
    <mergeCell ref="AN237:AO248"/>
    <mergeCell ref="A238:C238"/>
    <mergeCell ref="D238:F238"/>
    <mergeCell ref="G238:R238"/>
    <mergeCell ref="A239:C239"/>
    <mergeCell ref="D239:F239"/>
    <mergeCell ref="G239:R239"/>
    <mergeCell ref="A240:C240"/>
    <mergeCell ref="S249:W260"/>
    <mergeCell ref="AK249:AK260"/>
    <mergeCell ref="AN249:AO260"/>
    <mergeCell ref="A250:C250"/>
    <mergeCell ref="D250:F250"/>
    <mergeCell ref="G250:R250"/>
    <mergeCell ref="A251:C251"/>
    <mergeCell ref="A247:C247"/>
    <mergeCell ref="D247:F247"/>
    <mergeCell ref="G247:R247"/>
    <mergeCell ref="A248:C248"/>
    <mergeCell ref="D248:F248"/>
    <mergeCell ref="G248:R248"/>
    <mergeCell ref="A245:C245"/>
    <mergeCell ref="D245:F245"/>
    <mergeCell ref="G245:R245"/>
    <mergeCell ref="A246:C246"/>
    <mergeCell ref="D246:F246"/>
    <mergeCell ref="G246:R246"/>
    <mergeCell ref="A254:C254"/>
    <mergeCell ref="D254:F254"/>
    <mergeCell ref="G254:R254"/>
    <mergeCell ref="A255:C255"/>
    <mergeCell ref="D255:F255"/>
    <mergeCell ref="G255:R255"/>
    <mergeCell ref="D251:F251"/>
    <mergeCell ref="G251:R251"/>
    <mergeCell ref="A252:C252"/>
    <mergeCell ref="D252:F252"/>
    <mergeCell ref="G252:R252"/>
    <mergeCell ref="A253:C253"/>
    <mergeCell ref="D253:F253"/>
    <mergeCell ref="G253:R253"/>
    <mergeCell ref="A249:C249"/>
    <mergeCell ref="D249:F249"/>
    <mergeCell ref="G249:R249"/>
    <mergeCell ref="A260:C260"/>
    <mergeCell ref="D260:F260"/>
    <mergeCell ref="G260:R260"/>
    <mergeCell ref="A261:C261"/>
    <mergeCell ref="D261:F261"/>
    <mergeCell ref="G261:R261"/>
    <mergeCell ref="A258:C258"/>
    <mergeCell ref="D258:F258"/>
    <mergeCell ref="G258:R258"/>
    <mergeCell ref="A259:C259"/>
    <mergeCell ref="D259:F259"/>
    <mergeCell ref="G259:R259"/>
    <mergeCell ref="A256:C256"/>
    <mergeCell ref="D256:F256"/>
    <mergeCell ref="G256:R256"/>
    <mergeCell ref="A257:C257"/>
    <mergeCell ref="D257:F257"/>
    <mergeCell ref="G257:R257"/>
    <mergeCell ref="A267:C267"/>
    <mergeCell ref="D267:F267"/>
    <mergeCell ref="G267:R267"/>
    <mergeCell ref="A268:C268"/>
    <mergeCell ref="D268:F268"/>
    <mergeCell ref="G268:R268"/>
    <mergeCell ref="D264:F264"/>
    <mergeCell ref="G264:R264"/>
    <mergeCell ref="A265:C265"/>
    <mergeCell ref="D265:F265"/>
    <mergeCell ref="G265:R265"/>
    <mergeCell ref="A266:C266"/>
    <mergeCell ref="D266:F266"/>
    <mergeCell ref="G266:R266"/>
    <mergeCell ref="S261:W272"/>
    <mergeCell ref="AK261:AK272"/>
    <mergeCell ref="AN261:AO272"/>
    <mergeCell ref="A262:C262"/>
    <mergeCell ref="D262:F262"/>
    <mergeCell ref="G262:R262"/>
    <mergeCell ref="A263:C263"/>
    <mergeCell ref="D263:F263"/>
    <mergeCell ref="G263:R263"/>
    <mergeCell ref="A264:C264"/>
    <mergeCell ref="S275:W286"/>
    <mergeCell ref="AK275:AK286"/>
    <mergeCell ref="AN275:AO286"/>
    <mergeCell ref="A276:C276"/>
    <mergeCell ref="D276:F276"/>
    <mergeCell ref="G276:R276"/>
    <mergeCell ref="A277:C277"/>
    <mergeCell ref="A271:C271"/>
    <mergeCell ref="D271:F271"/>
    <mergeCell ref="G271:R271"/>
    <mergeCell ref="A272:C272"/>
    <mergeCell ref="D272:F272"/>
    <mergeCell ref="G272:R272"/>
    <mergeCell ref="A269:C269"/>
    <mergeCell ref="D269:F269"/>
    <mergeCell ref="G269:R269"/>
    <mergeCell ref="A270:C270"/>
    <mergeCell ref="D270:F270"/>
    <mergeCell ref="G270:R270"/>
    <mergeCell ref="A280:C280"/>
    <mergeCell ref="D280:F280"/>
    <mergeCell ref="G280:R280"/>
    <mergeCell ref="A281:C281"/>
    <mergeCell ref="D281:F281"/>
    <mergeCell ref="G281:R281"/>
    <mergeCell ref="D277:F277"/>
    <mergeCell ref="G277:R277"/>
    <mergeCell ref="A278:C278"/>
    <mergeCell ref="D278:F278"/>
    <mergeCell ref="G278:R278"/>
    <mergeCell ref="A279:C279"/>
    <mergeCell ref="D279:F279"/>
    <mergeCell ref="G279:R279"/>
    <mergeCell ref="A275:C275"/>
    <mergeCell ref="D275:F275"/>
    <mergeCell ref="G275:R275"/>
    <mergeCell ref="A286:C286"/>
    <mergeCell ref="D286:F286"/>
    <mergeCell ref="G286:R286"/>
    <mergeCell ref="A287:C287"/>
    <mergeCell ref="D287:F287"/>
    <mergeCell ref="G287:R287"/>
    <mergeCell ref="A284:C284"/>
    <mergeCell ref="D284:F284"/>
    <mergeCell ref="G284:R284"/>
    <mergeCell ref="A285:C285"/>
    <mergeCell ref="D285:F285"/>
    <mergeCell ref="G285:R285"/>
    <mergeCell ref="A282:C282"/>
    <mergeCell ref="D282:F282"/>
    <mergeCell ref="G282:R282"/>
    <mergeCell ref="A283:C283"/>
    <mergeCell ref="D283:F283"/>
    <mergeCell ref="G283:R283"/>
    <mergeCell ref="A293:C293"/>
    <mergeCell ref="D293:F293"/>
    <mergeCell ref="G293:R293"/>
    <mergeCell ref="A294:C294"/>
    <mergeCell ref="D294:F294"/>
    <mergeCell ref="G294:R294"/>
    <mergeCell ref="D290:F290"/>
    <mergeCell ref="G290:R290"/>
    <mergeCell ref="A291:C291"/>
    <mergeCell ref="D291:F291"/>
    <mergeCell ref="G291:R291"/>
    <mergeCell ref="A292:C292"/>
    <mergeCell ref="D292:F292"/>
    <mergeCell ref="G292:R292"/>
    <mergeCell ref="S287:W298"/>
    <mergeCell ref="AK287:AK298"/>
    <mergeCell ref="AN287:AO298"/>
    <mergeCell ref="A288:C288"/>
    <mergeCell ref="D288:F288"/>
    <mergeCell ref="G288:R288"/>
    <mergeCell ref="A289:C289"/>
    <mergeCell ref="D289:F289"/>
    <mergeCell ref="G289:R289"/>
    <mergeCell ref="A290:C290"/>
    <mergeCell ref="S299:W310"/>
    <mergeCell ref="AK299:AK310"/>
    <mergeCell ref="AN299:AO310"/>
    <mergeCell ref="A300:C300"/>
    <mergeCell ref="D300:F300"/>
    <mergeCell ref="G300:R300"/>
    <mergeCell ref="A301:C301"/>
    <mergeCell ref="A297:C297"/>
    <mergeCell ref="D297:F297"/>
    <mergeCell ref="G297:R297"/>
    <mergeCell ref="A298:C298"/>
    <mergeCell ref="D298:F298"/>
    <mergeCell ref="G298:R298"/>
    <mergeCell ref="A295:C295"/>
    <mergeCell ref="D295:F295"/>
    <mergeCell ref="G295:R295"/>
    <mergeCell ref="A296:C296"/>
    <mergeCell ref="D296:F296"/>
    <mergeCell ref="G296:R296"/>
    <mergeCell ref="A304:C304"/>
    <mergeCell ref="D304:F304"/>
    <mergeCell ref="G304:R304"/>
    <mergeCell ref="A305:C305"/>
    <mergeCell ref="D305:F305"/>
    <mergeCell ref="G305:R305"/>
    <mergeCell ref="D301:F301"/>
    <mergeCell ref="G301:R301"/>
    <mergeCell ref="A302:C302"/>
    <mergeCell ref="D302:F302"/>
    <mergeCell ref="G302:R302"/>
    <mergeCell ref="A303:C303"/>
    <mergeCell ref="D303:F303"/>
    <mergeCell ref="G303:R303"/>
    <mergeCell ref="A299:C299"/>
    <mergeCell ref="D299:F299"/>
    <mergeCell ref="G299:R299"/>
    <mergeCell ref="A310:C310"/>
    <mergeCell ref="D310:F310"/>
    <mergeCell ref="G310:R310"/>
    <mergeCell ref="A311:C311"/>
    <mergeCell ref="D311:F311"/>
    <mergeCell ref="G311:R311"/>
    <mergeCell ref="A308:C308"/>
    <mergeCell ref="D308:F308"/>
    <mergeCell ref="G308:R308"/>
    <mergeCell ref="A309:C309"/>
    <mergeCell ref="D309:F309"/>
    <mergeCell ref="G309:R309"/>
    <mergeCell ref="A306:C306"/>
    <mergeCell ref="D306:F306"/>
    <mergeCell ref="G306:R306"/>
    <mergeCell ref="A307:C307"/>
    <mergeCell ref="D307:F307"/>
    <mergeCell ref="G307:R307"/>
    <mergeCell ref="A317:C317"/>
    <mergeCell ref="D317:F317"/>
    <mergeCell ref="G317:R317"/>
    <mergeCell ref="A318:C318"/>
    <mergeCell ref="D318:F318"/>
    <mergeCell ref="G318:R318"/>
    <mergeCell ref="D314:F314"/>
    <mergeCell ref="G314:R314"/>
    <mergeCell ref="A315:C315"/>
    <mergeCell ref="D315:F315"/>
    <mergeCell ref="G315:R315"/>
    <mergeCell ref="A316:C316"/>
    <mergeCell ref="D316:F316"/>
    <mergeCell ref="G316:R316"/>
    <mergeCell ref="S311:W322"/>
    <mergeCell ref="AK311:AK322"/>
    <mergeCell ref="AN311:AO322"/>
    <mergeCell ref="A312:C312"/>
    <mergeCell ref="D312:F312"/>
    <mergeCell ref="G312:R312"/>
    <mergeCell ref="A313:C313"/>
    <mergeCell ref="D313:F313"/>
    <mergeCell ref="G313:R313"/>
    <mergeCell ref="A314:C314"/>
    <mergeCell ref="S323:W334"/>
    <mergeCell ref="AK323:AK334"/>
    <mergeCell ref="AN323:AO334"/>
    <mergeCell ref="A324:C324"/>
    <mergeCell ref="D324:F324"/>
    <mergeCell ref="G324:R324"/>
    <mergeCell ref="A325:C325"/>
    <mergeCell ref="A321:C321"/>
    <mergeCell ref="D321:F321"/>
    <mergeCell ref="G321:R321"/>
    <mergeCell ref="A322:C322"/>
    <mergeCell ref="D322:F322"/>
    <mergeCell ref="G322:R322"/>
    <mergeCell ref="A319:C319"/>
    <mergeCell ref="D319:F319"/>
    <mergeCell ref="G319:R319"/>
    <mergeCell ref="A320:C320"/>
    <mergeCell ref="D320:F320"/>
    <mergeCell ref="G320:R320"/>
    <mergeCell ref="A328:C328"/>
    <mergeCell ref="D328:F328"/>
    <mergeCell ref="G328:R328"/>
    <mergeCell ref="A329:C329"/>
    <mergeCell ref="D329:F329"/>
    <mergeCell ref="G329:R329"/>
    <mergeCell ref="D325:F325"/>
    <mergeCell ref="G325:R325"/>
    <mergeCell ref="A326:C326"/>
    <mergeCell ref="D326:F326"/>
    <mergeCell ref="G326:R326"/>
    <mergeCell ref="A327:C327"/>
    <mergeCell ref="D327:F327"/>
    <mergeCell ref="G327:R327"/>
    <mergeCell ref="A323:C323"/>
    <mergeCell ref="D323:F323"/>
    <mergeCell ref="G323:R323"/>
    <mergeCell ref="A334:C334"/>
    <mergeCell ref="D334:F334"/>
    <mergeCell ref="G334:R334"/>
    <mergeCell ref="A335:C335"/>
    <mergeCell ref="D335:F335"/>
    <mergeCell ref="G335:R335"/>
    <mergeCell ref="A332:C332"/>
    <mergeCell ref="D332:F332"/>
    <mergeCell ref="G332:R332"/>
    <mergeCell ref="A333:C333"/>
    <mergeCell ref="D333:F333"/>
    <mergeCell ref="G333:R333"/>
    <mergeCell ref="A330:C330"/>
    <mergeCell ref="D330:F330"/>
    <mergeCell ref="G330:R330"/>
    <mergeCell ref="A331:C331"/>
    <mergeCell ref="D331:F331"/>
    <mergeCell ref="G331:R331"/>
    <mergeCell ref="A341:C341"/>
    <mergeCell ref="D341:F341"/>
    <mergeCell ref="G341:R341"/>
    <mergeCell ref="A342:C342"/>
    <mergeCell ref="D342:F342"/>
    <mergeCell ref="G342:R342"/>
    <mergeCell ref="D338:F338"/>
    <mergeCell ref="G338:R338"/>
    <mergeCell ref="A339:C339"/>
    <mergeCell ref="D339:F339"/>
    <mergeCell ref="G339:R339"/>
    <mergeCell ref="A340:C340"/>
    <mergeCell ref="D340:F340"/>
    <mergeCell ref="G340:R340"/>
    <mergeCell ref="S335:W346"/>
    <mergeCell ref="AK335:AK346"/>
    <mergeCell ref="AN335:AO346"/>
    <mergeCell ref="A336:C336"/>
    <mergeCell ref="D336:F336"/>
    <mergeCell ref="G336:R336"/>
    <mergeCell ref="A337:C337"/>
    <mergeCell ref="D337:F337"/>
    <mergeCell ref="G337:R337"/>
    <mergeCell ref="A338:C338"/>
    <mergeCell ref="S349:W360"/>
    <mergeCell ref="AK349:AK360"/>
    <mergeCell ref="AN349:AO360"/>
    <mergeCell ref="A350:C350"/>
    <mergeCell ref="D350:F350"/>
    <mergeCell ref="G350:R350"/>
    <mergeCell ref="A351:C351"/>
    <mergeCell ref="A345:C345"/>
    <mergeCell ref="D345:F345"/>
    <mergeCell ref="G345:R345"/>
    <mergeCell ref="A346:C346"/>
    <mergeCell ref="D346:F346"/>
    <mergeCell ref="G346:R346"/>
    <mergeCell ref="A343:C343"/>
    <mergeCell ref="D343:F343"/>
    <mergeCell ref="G343:R343"/>
    <mergeCell ref="A344:C344"/>
    <mergeCell ref="D344:F344"/>
    <mergeCell ref="G344:R344"/>
    <mergeCell ref="A354:C354"/>
    <mergeCell ref="D354:F354"/>
    <mergeCell ref="G354:R354"/>
    <mergeCell ref="A355:C355"/>
    <mergeCell ref="D355:F355"/>
    <mergeCell ref="G355:R355"/>
    <mergeCell ref="D351:F351"/>
    <mergeCell ref="G351:R351"/>
    <mergeCell ref="A352:C352"/>
    <mergeCell ref="D352:F352"/>
    <mergeCell ref="G352:R352"/>
    <mergeCell ref="A353:C353"/>
    <mergeCell ref="D353:F353"/>
    <mergeCell ref="G353:R353"/>
    <mergeCell ref="A349:C349"/>
    <mergeCell ref="D349:F349"/>
    <mergeCell ref="G349:R349"/>
    <mergeCell ref="A360:C360"/>
    <mergeCell ref="D360:F360"/>
    <mergeCell ref="G360:R360"/>
    <mergeCell ref="A361:C361"/>
    <mergeCell ref="D361:F361"/>
    <mergeCell ref="G361:R361"/>
    <mergeCell ref="A358:C358"/>
    <mergeCell ref="D358:F358"/>
    <mergeCell ref="G358:R358"/>
    <mergeCell ref="A359:C359"/>
    <mergeCell ref="D359:F359"/>
    <mergeCell ref="G359:R359"/>
    <mergeCell ref="A356:C356"/>
    <mergeCell ref="D356:F356"/>
    <mergeCell ref="G356:R356"/>
    <mergeCell ref="A357:C357"/>
    <mergeCell ref="D357:F357"/>
    <mergeCell ref="G357:R357"/>
    <mergeCell ref="A367:C367"/>
    <mergeCell ref="D367:F367"/>
    <mergeCell ref="G367:R367"/>
    <mergeCell ref="A368:C368"/>
    <mergeCell ref="D368:F368"/>
    <mergeCell ref="G368:R368"/>
    <mergeCell ref="D364:F364"/>
    <mergeCell ref="G364:R364"/>
    <mergeCell ref="A365:C365"/>
    <mergeCell ref="D365:F365"/>
    <mergeCell ref="G365:R365"/>
    <mergeCell ref="A366:C366"/>
    <mergeCell ref="D366:F366"/>
    <mergeCell ref="G366:R366"/>
    <mergeCell ref="S361:W372"/>
    <mergeCell ref="AK361:AK372"/>
    <mergeCell ref="AN361:AO372"/>
    <mergeCell ref="A362:C362"/>
    <mergeCell ref="D362:F362"/>
    <mergeCell ref="G362:R362"/>
    <mergeCell ref="A363:C363"/>
    <mergeCell ref="D363:F363"/>
    <mergeCell ref="G363:R363"/>
    <mergeCell ref="A364:C364"/>
    <mergeCell ref="S373:W384"/>
    <mergeCell ref="AK373:AK384"/>
    <mergeCell ref="AN373:AO384"/>
    <mergeCell ref="A374:C374"/>
    <mergeCell ref="D374:F374"/>
    <mergeCell ref="G374:R374"/>
    <mergeCell ref="A375:C375"/>
    <mergeCell ref="A371:C371"/>
    <mergeCell ref="D371:F371"/>
    <mergeCell ref="G371:R371"/>
    <mergeCell ref="A372:C372"/>
    <mergeCell ref="D372:F372"/>
    <mergeCell ref="G372:R372"/>
    <mergeCell ref="A369:C369"/>
    <mergeCell ref="D369:F369"/>
    <mergeCell ref="G369:R369"/>
    <mergeCell ref="A370:C370"/>
    <mergeCell ref="D370:F370"/>
    <mergeCell ref="G370:R370"/>
    <mergeCell ref="A378:C378"/>
    <mergeCell ref="D378:F378"/>
    <mergeCell ref="G378:R378"/>
    <mergeCell ref="A379:C379"/>
    <mergeCell ref="D379:F379"/>
    <mergeCell ref="G379:R379"/>
    <mergeCell ref="D375:F375"/>
    <mergeCell ref="G375:R375"/>
    <mergeCell ref="A376:C376"/>
    <mergeCell ref="D376:F376"/>
    <mergeCell ref="G376:R376"/>
    <mergeCell ref="A377:C377"/>
    <mergeCell ref="D377:F377"/>
    <mergeCell ref="G377:R377"/>
    <mergeCell ref="A373:C373"/>
    <mergeCell ref="D373:F373"/>
    <mergeCell ref="G373:R373"/>
    <mergeCell ref="A384:C384"/>
    <mergeCell ref="D384:F384"/>
    <mergeCell ref="G384:R384"/>
    <mergeCell ref="A385:C385"/>
    <mergeCell ref="D385:F385"/>
    <mergeCell ref="G385:R385"/>
    <mergeCell ref="A382:C382"/>
    <mergeCell ref="D382:F382"/>
    <mergeCell ref="G382:R382"/>
    <mergeCell ref="A383:C383"/>
    <mergeCell ref="D383:F383"/>
    <mergeCell ref="G383:R383"/>
    <mergeCell ref="A380:C380"/>
    <mergeCell ref="D380:F380"/>
    <mergeCell ref="G380:R380"/>
    <mergeCell ref="A381:C381"/>
    <mergeCell ref="D381:F381"/>
    <mergeCell ref="G381:R381"/>
    <mergeCell ref="A391:C391"/>
    <mergeCell ref="D391:F391"/>
    <mergeCell ref="G391:R391"/>
    <mergeCell ref="A392:C392"/>
    <mergeCell ref="D392:F392"/>
    <mergeCell ref="G392:R392"/>
    <mergeCell ref="D388:F388"/>
    <mergeCell ref="G388:R388"/>
    <mergeCell ref="A389:C389"/>
    <mergeCell ref="D389:F389"/>
    <mergeCell ref="G389:R389"/>
    <mergeCell ref="A390:C390"/>
    <mergeCell ref="D390:F390"/>
    <mergeCell ref="G390:R390"/>
    <mergeCell ref="S385:W396"/>
    <mergeCell ref="AK385:AK396"/>
    <mergeCell ref="AN385:AO396"/>
    <mergeCell ref="A386:C386"/>
    <mergeCell ref="D386:F386"/>
    <mergeCell ref="G386:R386"/>
    <mergeCell ref="A387:C387"/>
    <mergeCell ref="D387:F387"/>
    <mergeCell ref="G387:R387"/>
    <mergeCell ref="A388:C388"/>
    <mergeCell ref="S397:W408"/>
    <mergeCell ref="AK397:AK408"/>
    <mergeCell ref="AN397:AO408"/>
    <mergeCell ref="A398:C398"/>
    <mergeCell ref="D398:F398"/>
    <mergeCell ref="G398:R398"/>
    <mergeCell ref="A399:C399"/>
    <mergeCell ref="A395:C395"/>
    <mergeCell ref="D395:F395"/>
    <mergeCell ref="G395:R395"/>
    <mergeCell ref="A396:C396"/>
    <mergeCell ref="D396:F396"/>
    <mergeCell ref="G396:R396"/>
    <mergeCell ref="A393:C393"/>
    <mergeCell ref="D393:F393"/>
    <mergeCell ref="G393:R393"/>
    <mergeCell ref="A394:C394"/>
    <mergeCell ref="D394:F394"/>
    <mergeCell ref="G394:R394"/>
    <mergeCell ref="A402:C402"/>
    <mergeCell ref="D402:F402"/>
    <mergeCell ref="G402:R402"/>
    <mergeCell ref="A403:C403"/>
    <mergeCell ref="D403:F403"/>
    <mergeCell ref="G403:R403"/>
    <mergeCell ref="D399:F399"/>
    <mergeCell ref="G399:R399"/>
    <mergeCell ref="A400:C400"/>
    <mergeCell ref="D400:F400"/>
    <mergeCell ref="G400:R400"/>
    <mergeCell ref="A401:C401"/>
    <mergeCell ref="D401:F401"/>
    <mergeCell ref="G401:R401"/>
    <mergeCell ref="A397:C397"/>
    <mergeCell ref="D397:F397"/>
    <mergeCell ref="G397:R397"/>
    <mergeCell ref="A408:C408"/>
    <mergeCell ref="D408:F408"/>
    <mergeCell ref="G408:R408"/>
    <mergeCell ref="A409:C409"/>
    <mergeCell ref="D409:F409"/>
    <mergeCell ref="G409:R409"/>
    <mergeCell ref="A406:C406"/>
    <mergeCell ref="D406:F406"/>
    <mergeCell ref="G406:R406"/>
    <mergeCell ref="A407:C407"/>
    <mergeCell ref="D407:F407"/>
    <mergeCell ref="G407:R407"/>
    <mergeCell ref="A404:C404"/>
    <mergeCell ref="D404:F404"/>
    <mergeCell ref="G404:R404"/>
    <mergeCell ref="A405:C405"/>
    <mergeCell ref="D405:F405"/>
    <mergeCell ref="G405:R405"/>
    <mergeCell ref="A415:C415"/>
    <mergeCell ref="D415:F415"/>
    <mergeCell ref="G415:R415"/>
    <mergeCell ref="A416:C416"/>
    <mergeCell ref="D416:F416"/>
    <mergeCell ref="G416:R416"/>
    <mergeCell ref="D412:F412"/>
    <mergeCell ref="G412:R412"/>
    <mergeCell ref="A413:C413"/>
    <mergeCell ref="D413:F413"/>
    <mergeCell ref="G413:R413"/>
    <mergeCell ref="A414:C414"/>
    <mergeCell ref="D414:F414"/>
    <mergeCell ref="G414:R414"/>
    <mergeCell ref="S409:W420"/>
    <mergeCell ref="AK409:AK420"/>
    <mergeCell ref="AN409:AO420"/>
    <mergeCell ref="A410:C410"/>
    <mergeCell ref="D410:F410"/>
    <mergeCell ref="G410:R410"/>
    <mergeCell ref="A411:C411"/>
    <mergeCell ref="D411:F411"/>
    <mergeCell ref="G411:R411"/>
    <mergeCell ref="A412:C412"/>
    <mergeCell ref="S423:W434"/>
    <mergeCell ref="AK423:AK434"/>
    <mergeCell ref="AN423:AO434"/>
    <mergeCell ref="A424:C424"/>
    <mergeCell ref="D424:F424"/>
    <mergeCell ref="G424:R424"/>
    <mergeCell ref="A425:C425"/>
    <mergeCell ref="A419:C419"/>
    <mergeCell ref="D419:F419"/>
    <mergeCell ref="G419:R419"/>
    <mergeCell ref="A420:C420"/>
    <mergeCell ref="D420:F420"/>
    <mergeCell ref="G420:R420"/>
    <mergeCell ref="A417:C417"/>
    <mergeCell ref="D417:F417"/>
    <mergeCell ref="G417:R417"/>
    <mergeCell ref="A418:C418"/>
    <mergeCell ref="D418:F418"/>
    <mergeCell ref="G418:R418"/>
    <mergeCell ref="A428:C428"/>
    <mergeCell ref="D428:F428"/>
    <mergeCell ref="G428:R428"/>
    <mergeCell ref="A429:C429"/>
    <mergeCell ref="D429:F429"/>
    <mergeCell ref="G429:R429"/>
    <mergeCell ref="D425:F425"/>
    <mergeCell ref="G425:R425"/>
    <mergeCell ref="A426:C426"/>
    <mergeCell ref="D426:F426"/>
    <mergeCell ref="G426:R426"/>
    <mergeCell ref="A427:C427"/>
    <mergeCell ref="D427:F427"/>
    <mergeCell ref="G427:R427"/>
    <mergeCell ref="A423:C423"/>
    <mergeCell ref="D423:F423"/>
    <mergeCell ref="G423:R423"/>
    <mergeCell ref="A434:C434"/>
    <mergeCell ref="D434:F434"/>
    <mergeCell ref="G434:R434"/>
    <mergeCell ref="A435:C435"/>
    <mergeCell ref="D435:F435"/>
    <mergeCell ref="G435:R435"/>
    <mergeCell ref="A432:C432"/>
    <mergeCell ref="D432:F432"/>
    <mergeCell ref="G432:R432"/>
    <mergeCell ref="A433:C433"/>
    <mergeCell ref="D433:F433"/>
    <mergeCell ref="G433:R433"/>
    <mergeCell ref="A430:C430"/>
    <mergeCell ref="D430:F430"/>
    <mergeCell ref="G430:R430"/>
    <mergeCell ref="A431:C431"/>
    <mergeCell ref="D431:F431"/>
    <mergeCell ref="G431:R431"/>
    <mergeCell ref="A441:C441"/>
    <mergeCell ref="D441:F441"/>
    <mergeCell ref="G441:R441"/>
    <mergeCell ref="A442:C442"/>
    <mergeCell ref="D442:F442"/>
    <mergeCell ref="G442:R442"/>
    <mergeCell ref="D438:F438"/>
    <mergeCell ref="G438:R438"/>
    <mergeCell ref="A439:C439"/>
    <mergeCell ref="D439:F439"/>
    <mergeCell ref="G439:R439"/>
    <mergeCell ref="A440:C440"/>
    <mergeCell ref="D440:F440"/>
    <mergeCell ref="G440:R440"/>
    <mergeCell ref="S435:W446"/>
    <mergeCell ref="AK435:AK446"/>
    <mergeCell ref="AN435:AO446"/>
    <mergeCell ref="A436:C436"/>
    <mergeCell ref="D436:F436"/>
    <mergeCell ref="G436:R436"/>
    <mergeCell ref="A437:C437"/>
    <mergeCell ref="D437:F437"/>
    <mergeCell ref="G437:R437"/>
    <mergeCell ref="A438:C438"/>
    <mergeCell ref="S447:W458"/>
    <mergeCell ref="AK447:AK458"/>
    <mergeCell ref="AN447:AO458"/>
    <mergeCell ref="A448:C448"/>
    <mergeCell ref="D448:F448"/>
    <mergeCell ref="G448:R448"/>
    <mergeCell ref="A449:C449"/>
    <mergeCell ref="A445:C445"/>
    <mergeCell ref="D445:F445"/>
    <mergeCell ref="G445:R445"/>
    <mergeCell ref="A446:C446"/>
    <mergeCell ref="D446:F446"/>
    <mergeCell ref="G446:R446"/>
    <mergeCell ref="A443:C443"/>
    <mergeCell ref="D443:F443"/>
    <mergeCell ref="G443:R443"/>
    <mergeCell ref="A444:C444"/>
    <mergeCell ref="D444:F444"/>
    <mergeCell ref="G444:R444"/>
    <mergeCell ref="A452:C452"/>
    <mergeCell ref="D452:F452"/>
    <mergeCell ref="G452:R452"/>
    <mergeCell ref="A453:C453"/>
    <mergeCell ref="D453:F453"/>
    <mergeCell ref="G453:R453"/>
    <mergeCell ref="D449:F449"/>
    <mergeCell ref="G449:R449"/>
    <mergeCell ref="A450:C450"/>
    <mergeCell ref="D450:F450"/>
    <mergeCell ref="G450:R450"/>
    <mergeCell ref="A451:C451"/>
    <mergeCell ref="D451:F451"/>
    <mergeCell ref="G451:R451"/>
    <mergeCell ref="A447:C447"/>
    <mergeCell ref="D447:F447"/>
    <mergeCell ref="G447:R447"/>
    <mergeCell ref="A458:C458"/>
    <mergeCell ref="D458:F458"/>
    <mergeCell ref="G458:R458"/>
    <mergeCell ref="A459:C459"/>
    <mergeCell ref="D459:F459"/>
    <mergeCell ref="G459:R459"/>
    <mergeCell ref="A456:C456"/>
    <mergeCell ref="D456:F456"/>
    <mergeCell ref="G456:R456"/>
    <mergeCell ref="A457:C457"/>
    <mergeCell ref="D457:F457"/>
    <mergeCell ref="G457:R457"/>
    <mergeCell ref="A454:C454"/>
    <mergeCell ref="D454:F454"/>
    <mergeCell ref="G454:R454"/>
    <mergeCell ref="A455:C455"/>
    <mergeCell ref="D455:F455"/>
    <mergeCell ref="G455:R455"/>
    <mergeCell ref="A465:C465"/>
    <mergeCell ref="D465:F465"/>
    <mergeCell ref="G465:R465"/>
    <mergeCell ref="A466:C466"/>
    <mergeCell ref="D466:F466"/>
    <mergeCell ref="G466:R466"/>
    <mergeCell ref="D462:F462"/>
    <mergeCell ref="G462:R462"/>
    <mergeCell ref="A463:C463"/>
    <mergeCell ref="D463:F463"/>
    <mergeCell ref="G463:R463"/>
    <mergeCell ref="A464:C464"/>
    <mergeCell ref="D464:F464"/>
    <mergeCell ref="G464:R464"/>
    <mergeCell ref="S459:W470"/>
    <mergeCell ref="AK459:AK470"/>
    <mergeCell ref="AN459:AO470"/>
    <mergeCell ref="A460:C460"/>
    <mergeCell ref="D460:F460"/>
    <mergeCell ref="G460:R460"/>
    <mergeCell ref="A461:C461"/>
    <mergeCell ref="D461:F461"/>
    <mergeCell ref="G461:R461"/>
    <mergeCell ref="A462:C462"/>
    <mergeCell ref="A467:C467"/>
    <mergeCell ref="D467:F467"/>
    <mergeCell ref="G467:R467"/>
    <mergeCell ref="A468:C468"/>
    <mergeCell ref="D468:F468"/>
    <mergeCell ref="G468:R468"/>
    <mergeCell ref="A476:C476"/>
    <mergeCell ref="D476:F476"/>
    <mergeCell ref="G476:R476"/>
    <mergeCell ref="A477:C477"/>
    <mergeCell ref="D477:F477"/>
    <mergeCell ref="G477:R477"/>
    <mergeCell ref="D473:F473"/>
    <mergeCell ref="G473:R473"/>
    <mergeCell ref="A474:C474"/>
    <mergeCell ref="D474:F474"/>
    <mergeCell ref="G474:R474"/>
    <mergeCell ref="A475:C475"/>
    <mergeCell ref="D475:F475"/>
    <mergeCell ref="D490:F490"/>
    <mergeCell ref="G490:R490"/>
    <mergeCell ref="D486:F486"/>
    <mergeCell ref="G486:R486"/>
    <mergeCell ref="S471:W482"/>
    <mergeCell ref="AK471:AK482"/>
    <mergeCell ref="AN471:AO482"/>
    <mergeCell ref="A472:C472"/>
    <mergeCell ref="D472:F472"/>
    <mergeCell ref="G472:R472"/>
    <mergeCell ref="A473:C473"/>
    <mergeCell ref="A469:C469"/>
    <mergeCell ref="D469:F469"/>
    <mergeCell ref="G469:R469"/>
    <mergeCell ref="A470:C470"/>
    <mergeCell ref="D470:F470"/>
    <mergeCell ref="G470:R470"/>
    <mergeCell ref="G475:R475"/>
    <mergeCell ref="A471:C471"/>
    <mergeCell ref="D471:F471"/>
    <mergeCell ref="G471:R471"/>
    <mergeCell ref="A482:C482"/>
    <mergeCell ref="D482:F482"/>
    <mergeCell ref="G482:R482"/>
    <mergeCell ref="A483:C483"/>
    <mergeCell ref="D483:F483"/>
    <mergeCell ref="G483:R483"/>
    <mergeCell ref="A480:C480"/>
    <mergeCell ref="D480:F480"/>
    <mergeCell ref="G480:R480"/>
    <mergeCell ref="A481:C481"/>
    <mergeCell ref="D481:F481"/>
    <mergeCell ref="G481:R481"/>
    <mergeCell ref="A478:C478"/>
    <mergeCell ref="D478:F478"/>
    <mergeCell ref="G478:R478"/>
    <mergeCell ref="A479:C479"/>
    <mergeCell ref="D479:F479"/>
    <mergeCell ref="G479:R479"/>
    <mergeCell ref="A487:C487"/>
    <mergeCell ref="D487:F487"/>
    <mergeCell ref="G487:R487"/>
    <mergeCell ref="A488:C488"/>
    <mergeCell ref="D488:F488"/>
    <mergeCell ref="G488:R488"/>
    <mergeCell ref="S483:W494"/>
    <mergeCell ref="AK483:AK494"/>
    <mergeCell ref="AN483:AO494"/>
    <mergeCell ref="A484:C484"/>
    <mergeCell ref="D484:F484"/>
    <mergeCell ref="G484:R484"/>
    <mergeCell ref="A485:C485"/>
    <mergeCell ref="D485:F485"/>
    <mergeCell ref="G485:R485"/>
    <mergeCell ref="A486:C486"/>
    <mergeCell ref="A493:C493"/>
    <mergeCell ref="D493:F493"/>
    <mergeCell ref="G493:R493"/>
    <mergeCell ref="A494:C494"/>
    <mergeCell ref="D494:F494"/>
    <mergeCell ref="G494:R494"/>
    <mergeCell ref="A491:C491"/>
    <mergeCell ref="D491:F491"/>
    <mergeCell ref="G491:R491"/>
    <mergeCell ref="A492:C492"/>
    <mergeCell ref="D492:F492"/>
    <mergeCell ref="G492:R492"/>
    <mergeCell ref="A489:C489"/>
    <mergeCell ref="D489:F489"/>
    <mergeCell ref="G489:R489"/>
    <mergeCell ref="A490:C490"/>
  </mergeCells>
  <phoneticPr fontId="8"/>
  <printOptions horizontalCentered="1"/>
  <pageMargins left="0.23622047244094491" right="0.23622047244094491" top="0.74803149606299213" bottom="0.74803149606299213" header="0.31496062992125984" footer="0.31496062992125984"/>
  <pageSetup paperSize="9" scale="42" fitToHeight="0" orientation="portrait" r:id="rId1"/>
  <rowBreaks count="6" manualBreakCount="6">
    <brk id="50" max="40" man="1"/>
    <brk id="125" max="40" man="1"/>
    <brk id="199" max="40" man="1"/>
    <brk id="273" max="40" man="1"/>
    <brk id="347" max="40" man="1"/>
    <brk id="421" max="4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【Ａ３】サービスコード表【１割負担】</vt:lpstr>
      <vt:lpstr>【Ａ３】サービスコード表【２割負担】</vt:lpstr>
      <vt:lpstr>【Ａ３】サービスコード表【３割負担】</vt:lpstr>
      <vt:lpstr>【Ａ７】サービスコード表【１割負担】</vt:lpstr>
      <vt:lpstr>【Ａ７】サービスコード表【２割負担】</vt:lpstr>
      <vt:lpstr>【Ａ７】サービスコード表【３割負担】</vt:lpstr>
      <vt:lpstr>【Ａ３】サービスコード表【１割負担】!Print_Area</vt:lpstr>
      <vt:lpstr>【Ａ３】サービスコード表【２割負担】!Print_Area</vt:lpstr>
      <vt:lpstr>【Ａ３】サービスコード表【３割負担】!Print_Area</vt:lpstr>
      <vt:lpstr>【Ａ７】サービスコード表【１割負担】!Print_Area</vt:lpstr>
      <vt:lpstr>【Ａ７】サービスコード表【２割負担】!Print_Area</vt:lpstr>
      <vt:lpstr>【Ａ７】サービスコード表【３割負担】!Print_Area</vt:lpstr>
    </vt:vector>
  </TitlesOfParts>
  <Company>Dynabook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0727</dc:creator>
  <cp:lastModifiedBy>0676</cp:lastModifiedBy>
  <cp:lastPrinted>2026-06-10T06:48:45Z</cp:lastPrinted>
  <dcterms:created xsi:type="dcterms:W3CDTF">2024-03-01T06:27:50Z</dcterms:created>
  <dcterms:modified xsi:type="dcterms:W3CDTF">2026-06-10T06:49:26Z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2026-05-28T07:16:56Z</vt:filetime>
  </property>
</Properties>
</file>